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3120" activeTab="0"/>
  </bookViews>
  <sheets>
    <sheet name="Sheet1" sheetId="1" r:id="rId1"/>
  </sheets>
  <definedNames>
    <definedName name="_xlnm.Print_Area" localSheetId="0">'Sheet1'!$B$2:$T$129</definedName>
  </definedNames>
  <calcPr fullCalcOnLoad="1"/>
</workbook>
</file>

<file path=xl/sharedStrings.xml><?xml version="1.0" encoding="utf-8"?>
<sst xmlns="http://schemas.openxmlformats.org/spreadsheetml/2006/main" count="377" uniqueCount="195">
  <si>
    <t>Ward Profile</t>
  </si>
  <si>
    <t>Area</t>
  </si>
  <si>
    <t>Households</t>
  </si>
  <si>
    <t>Population Density</t>
  </si>
  <si>
    <t>Dwellings</t>
  </si>
  <si>
    <t>Age and Sex</t>
  </si>
  <si>
    <t>NOTES</t>
  </si>
  <si>
    <t>- All people</t>
  </si>
  <si>
    <t>District</t>
  </si>
  <si>
    <t>County</t>
  </si>
  <si>
    <t>Region</t>
  </si>
  <si>
    <t>E&amp;W</t>
  </si>
  <si>
    <t>Male</t>
  </si>
  <si>
    <t>Female</t>
  </si>
  <si>
    <t>Total</t>
  </si>
  <si>
    <t>%</t>
  </si>
  <si>
    <t>0-4</t>
  </si>
  <si>
    <t>5-9</t>
  </si>
  <si>
    <t>10-14</t>
  </si>
  <si>
    <t>15</t>
  </si>
  <si>
    <t>16-17</t>
  </si>
  <si>
    <t>18-19</t>
  </si>
  <si>
    <t>Region - East of England</t>
  </si>
  <si>
    <t>E &amp; W - England and Wales</t>
  </si>
  <si>
    <t>20-24</t>
  </si>
  <si>
    <t>25-29</t>
  </si>
  <si>
    <t>Ethnic Origin</t>
  </si>
  <si>
    <t>30-34</t>
  </si>
  <si>
    <t>35-39</t>
  </si>
  <si>
    <t>No.</t>
  </si>
  <si>
    <t>40-44</t>
  </si>
  <si>
    <t>British</t>
  </si>
  <si>
    <t>45-49</t>
  </si>
  <si>
    <t>Irish</t>
  </si>
  <si>
    <t>50-54</t>
  </si>
  <si>
    <t>Other white</t>
  </si>
  <si>
    <t>55-59</t>
  </si>
  <si>
    <t>White/Black Caribbean</t>
  </si>
  <si>
    <t>60-64</t>
  </si>
  <si>
    <t>White/Black African</t>
  </si>
  <si>
    <t>65-69</t>
  </si>
  <si>
    <t>White/Asian</t>
  </si>
  <si>
    <t>70-74</t>
  </si>
  <si>
    <t>Other mixed</t>
  </si>
  <si>
    <t>75-79</t>
  </si>
  <si>
    <t>Indian</t>
  </si>
  <si>
    <t>80-84</t>
  </si>
  <si>
    <t>Pakistani</t>
  </si>
  <si>
    <t>85-89</t>
  </si>
  <si>
    <t>Bangladeshi</t>
  </si>
  <si>
    <t>90+</t>
  </si>
  <si>
    <t>Other Asian</t>
  </si>
  <si>
    <t>Black Caribbean</t>
  </si>
  <si>
    <t>Black African</t>
  </si>
  <si>
    <t>Other Black</t>
  </si>
  <si>
    <t>Chinese</t>
  </si>
  <si>
    <t>Other Ethnic Group</t>
  </si>
  <si>
    <t>Single</t>
  </si>
  <si>
    <t>Country of Birth</t>
  </si>
  <si>
    <t>Separated /Divorced</t>
  </si>
  <si>
    <t>Widowed</t>
  </si>
  <si>
    <t>U.K.</t>
  </si>
  <si>
    <t>EU (inc. Ireland)</t>
  </si>
  <si>
    <t>Rest of Europe</t>
  </si>
  <si>
    <t>Health</t>
  </si>
  <si>
    <t>Africa</t>
  </si>
  <si>
    <t>Asia</t>
  </si>
  <si>
    <t>North America</t>
  </si>
  <si>
    <t>People in Households</t>
  </si>
  <si>
    <t>Other</t>
  </si>
  <si>
    <t>Good</t>
  </si>
  <si>
    <t>Fairly good</t>
  </si>
  <si>
    <t>Not good</t>
  </si>
  <si>
    <t>Religion</t>
  </si>
  <si>
    <t>People in Communal</t>
  </si>
  <si>
    <t>Establishments</t>
  </si>
  <si>
    <t>(ex staff)</t>
  </si>
  <si>
    <t>Christian</t>
  </si>
  <si>
    <t>Other religions</t>
  </si>
  <si>
    <t>No religion/ not stated</t>
  </si>
  <si>
    <t>Household Size</t>
  </si>
  <si>
    <t>Economic Activity</t>
  </si>
  <si>
    <t>- All households</t>
  </si>
  <si>
    <t>1 person</t>
  </si>
  <si>
    <t>Economically active</t>
  </si>
  <si>
    <t>2 people</t>
  </si>
  <si>
    <t>Employee - Part Time</t>
  </si>
  <si>
    <t>3 people</t>
  </si>
  <si>
    <t>Employee - Full Time</t>
  </si>
  <si>
    <t>4 people</t>
  </si>
  <si>
    <t>Self employed</t>
  </si>
  <si>
    <t>5 people</t>
  </si>
  <si>
    <t>Unemployed</t>
  </si>
  <si>
    <t>6 or more people</t>
  </si>
  <si>
    <t>Full time student</t>
  </si>
  <si>
    <t>Economically inactive</t>
  </si>
  <si>
    <t>Retired</t>
  </si>
  <si>
    <t>Housing Tenure</t>
  </si>
  <si>
    <t>Student</t>
  </si>
  <si>
    <t>Looking after home</t>
  </si>
  <si>
    <t>Sick or disabled</t>
  </si>
  <si>
    <t>Owner occupied</t>
  </si>
  <si>
    <t>Rented from Council</t>
  </si>
  <si>
    <t>Other social rented</t>
  </si>
  <si>
    <t>Private rented*</t>
  </si>
  <si>
    <t>Industry</t>
  </si>
  <si>
    <t>- People 16-74 in employment</t>
  </si>
  <si>
    <t>*  includes living rent free</t>
  </si>
  <si>
    <t>Primary industries</t>
  </si>
  <si>
    <t>Manufacturing</t>
  </si>
  <si>
    <t>Electricity, gas, water</t>
  </si>
  <si>
    <t>Construction</t>
  </si>
  <si>
    <t>1 person - pensioner</t>
  </si>
  <si>
    <t>Wholesale &amp; retail</t>
  </si>
  <si>
    <t>1 person - other</t>
  </si>
  <si>
    <t>Hotels &amp; restaurants</t>
  </si>
  <si>
    <t>2 or more pensioners</t>
  </si>
  <si>
    <t>Transport &amp; commun.</t>
  </si>
  <si>
    <t>Couple - no children</t>
  </si>
  <si>
    <t>Finance &amp; business</t>
  </si>
  <si>
    <t>Couple+ dep children</t>
  </si>
  <si>
    <t>Public Administration</t>
  </si>
  <si>
    <t>Couple+ non dep ch</t>
  </si>
  <si>
    <t>Education &amp; health</t>
  </si>
  <si>
    <t>Socio-economic Classification</t>
  </si>
  <si>
    <t>"Couple" includes married and cohabiting</t>
  </si>
  <si>
    <t>- All people 16-74</t>
  </si>
  <si>
    <t>Amenities / Cars</t>
  </si>
  <si>
    <t>Higher managerial &amp; prof.</t>
  </si>
  <si>
    <t>Lower managerial &amp; prof.</t>
  </si>
  <si>
    <t>Intermediate</t>
  </si>
  <si>
    <t>Overcrowded</t>
  </si>
  <si>
    <t>Small employers &amp; own acc</t>
  </si>
  <si>
    <t>In shared dwelling</t>
  </si>
  <si>
    <t>Lower supervisory &amp; tech.</t>
  </si>
  <si>
    <t>No central heating</t>
  </si>
  <si>
    <t>Semi-routine</t>
  </si>
  <si>
    <t>No sole use of bath/</t>
  </si>
  <si>
    <t>Routine</t>
  </si>
  <si>
    <t>shower &amp; toilet</t>
  </si>
  <si>
    <t>No car or van</t>
  </si>
  <si>
    <t>2 or more cars/vans</t>
  </si>
  <si>
    <t>Other - Never worked + Long term unemployed + not classified</t>
  </si>
  <si>
    <t>Travel to Work</t>
  </si>
  <si>
    <t xml:space="preserve">Qualifications </t>
  </si>
  <si>
    <t>Method</t>
  </si>
  <si>
    <t>Distance</t>
  </si>
  <si>
    <t>No qualifications</t>
  </si>
  <si>
    <t>Work at home</t>
  </si>
  <si>
    <t>Level 4/5</t>
  </si>
  <si>
    <t>Train</t>
  </si>
  <si>
    <t>Less than 5km</t>
  </si>
  <si>
    <t>Bus</t>
  </si>
  <si>
    <t>5-10km</t>
  </si>
  <si>
    <t>Level 4/5  = Higher educational qualifications eg Degree, HND.</t>
  </si>
  <si>
    <t>Motorcycle</t>
  </si>
  <si>
    <t>10-20km</t>
  </si>
  <si>
    <t xml:space="preserve">Car  </t>
  </si>
  <si>
    <t>20-40km</t>
  </si>
  <si>
    <t>Bicycle</t>
  </si>
  <si>
    <t>Foot</t>
  </si>
  <si>
    <t>Age</t>
  </si>
  <si>
    <t>19-24</t>
  </si>
  <si>
    <t>25+</t>
  </si>
  <si>
    <t>Source - 2001 Census.  Crown Copyrght 2003.</t>
  </si>
  <si>
    <t>to all Census figures to ensure that no information about</t>
  </si>
  <si>
    <t>individuals can be identified.  Ward level data contains many</t>
  </si>
  <si>
    <t>small values and users of these Ward Profiles must exercise</t>
  </si>
  <si>
    <t>(e.g. population and households) in different tables of this Profile.</t>
  </si>
  <si>
    <t>Primary - Agriculture, Hunting, Fishing, Forestry, Mining &amp; Quarrying</t>
  </si>
  <si>
    <t>South Bedfordshire</t>
  </si>
  <si>
    <t>Total aged 16-74</t>
  </si>
  <si>
    <t>Plantation</t>
  </si>
  <si>
    <t>357.6 ha</t>
  </si>
  <si>
    <t>16.73 ppha</t>
  </si>
  <si>
    <t>* no fixed workplace, outside the UK, or offshore installation.</t>
  </si>
  <si>
    <t>other *</t>
  </si>
  <si>
    <t>over 60km</t>
  </si>
  <si>
    <t>Total Population</t>
  </si>
  <si>
    <t>Residents in Households</t>
  </si>
  <si>
    <t>40-60km</t>
  </si>
  <si>
    <t>Living Arrangements</t>
  </si>
  <si>
    <t>- All people aged 16 and over</t>
  </si>
  <si>
    <t>living in households</t>
  </si>
  <si>
    <t>caution when interpreting or quoting such figures. Small Cell</t>
  </si>
  <si>
    <t>Adjustment also accounts for minor differences between totals</t>
  </si>
  <si>
    <t>dep=dependent, ch=child/children, LP = lone parent</t>
  </si>
  <si>
    <t>LP + dep children</t>
  </si>
  <si>
    <t>LP+ non dep children</t>
  </si>
  <si>
    <t>Full Time Students</t>
  </si>
  <si>
    <t>Married/Cohabiting</t>
  </si>
  <si>
    <t>EU - European Union as of 2001 (includes Republic of Ireland)</t>
  </si>
  <si>
    <t>- People 16-74</t>
  </si>
  <si>
    <t>The Office for National Statistics applied Small Cell Adjustment</t>
  </si>
  <si>
    <t>Household Composition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</si>
</sst>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0"/>
    <numFmt numFmtId="174" formatCode="0_)"/>
  </numFmts>
  <fonts count="19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sz val="9"/>
      <name val="Arial Narrow"/>
      <family val="2"/>
    </font>
    <font>
      <i/>
      <sz val="9"/>
      <name val="Arial"/>
      <family val="2"/>
    </font>
    <font>
      <b/>
      <sz val="20"/>
      <name val="Arial Narrow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7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9" fillId="0" borderId="1" xfId="0" applyFont="1" applyBorder="1" applyAlignment="1">
      <alignment/>
    </xf>
    <xf numFmtId="0" fontId="0" fillId="0" borderId="0" xfId="0" applyAlignment="1">
      <alignment/>
    </xf>
    <xf numFmtId="0" fontId="8" fillId="0" borderId="2" xfId="0" applyFont="1" applyBorder="1" applyAlignment="1">
      <alignment/>
    </xf>
    <xf numFmtId="0" fontId="0" fillId="0" borderId="0" xfId="0" applyAlignment="1">
      <alignment horizontal="center"/>
    </xf>
    <xf numFmtId="0" fontId="10" fillId="0" borderId="4" xfId="0" applyFont="1" applyBorder="1" applyAlignment="1" quotePrefix="1">
      <alignment/>
    </xf>
    <xf numFmtId="0" fontId="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16" fontId="8" fillId="0" borderId="12" xfId="0" applyNumberFormat="1" applyFont="1" applyBorder="1" applyAlignment="1" quotePrefix="1">
      <alignment/>
    </xf>
    <xf numFmtId="0" fontId="8" fillId="0" borderId="12" xfId="0" applyFont="1" applyBorder="1" applyAlignment="1" quotePrefix="1">
      <alignment/>
    </xf>
    <xf numFmtId="0" fontId="8" fillId="0" borderId="12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0" fillId="0" borderId="4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8" xfId="0" applyBorder="1" applyAlignment="1">
      <alignment/>
    </xf>
    <xf numFmtId="0" fontId="1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8" fillId="0" borderId="15" xfId="0" applyFont="1" applyBorder="1" applyAlignment="1">
      <alignment/>
    </xf>
    <xf numFmtId="18" fontId="8" fillId="0" borderId="16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Alignment="1">
      <alignment/>
    </xf>
    <xf numFmtId="0" fontId="6" fillId="0" borderId="9" xfId="0" applyFont="1" applyBorder="1" applyAlignment="1">
      <alignment/>
    </xf>
    <xf numFmtId="0" fontId="6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1" fillId="0" borderId="10" xfId="0" applyFont="1" applyBorder="1" applyAlignment="1">
      <alignment horizontal="right"/>
    </xf>
    <xf numFmtId="16" fontId="8" fillId="0" borderId="4" xfId="0" applyNumberFormat="1" applyFont="1" applyBorder="1" applyAlignment="1">
      <alignment/>
    </xf>
    <xf numFmtId="16" fontId="8" fillId="0" borderId="9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0" fillId="0" borderId="2" xfId="0" applyFont="1" applyBorder="1" applyAlignment="1">
      <alignment/>
    </xf>
    <xf numFmtId="0" fontId="6" fillId="0" borderId="10" xfId="0" applyFont="1" applyBorder="1" applyAlignment="1">
      <alignment/>
    </xf>
    <xf numFmtId="0" fontId="14" fillId="0" borderId="9" xfId="0" applyFont="1" applyBorder="1" applyAlignment="1">
      <alignment/>
    </xf>
    <xf numFmtId="0" fontId="8" fillId="0" borderId="16" xfId="0" applyFont="1" applyBorder="1" applyAlignment="1">
      <alignment/>
    </xf>
    <xf numFmtId="0" fontId="15" fillId="0" borderId="0" xfId="0" applyFont="1" applyAlignment="1">
      <alignment/>
    </xf>
    <xf numFmtId="0" fontId="6" fillId="0" borderId="2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6" fillId="0" borderId="4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7" fillId="0" borderId="9" xfId="0" applyFont="1" applyBorder="1" applyAlignment="1">
      <alignment/>
    </xf>
    <xf numFmtId="0" fontId="8" fillId="0" borderId="19" xfId="0" applyFont="1" applyBorder="1" applyAlignment="1">
      <alignment/>
    </xf>
    <xf numFmtId="0" fontId="16" fillId="0" borderId="4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13" xfId="0" applyFont="1" applyBorder="1" applyAlignment="1">
      <alignment/>
    </xf>
    <xf numFmtId="18" fontId="8" fillId="0" borderId="4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8" fillId="0" borderId="2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8" fillId="0" borderId="21" xfId="0" applyFont="1" applyBorder="1" applyAlignment="1">
      <alignment/>
    </xf>
    <xf numFmtId="172" fontId="8" fillId="0" borderId="0" xfId="0" applyNumberFormat="1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10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72" fontId="8" fillId="0" borderId="23" xfId="0" applyNumberFormat="1" applyFont="1" applyBorder="1" applyAlignment="1">
      <alignment horizontal="right"/>
    </xf>
    <xf numFmtId="172" fontId="6" fillId="0" borderId="17" xfId="0" applyNumberFormat="1" applyFont="1" applyBorder="1" applyAlignment="1">
      <alignment horizontal="right"/>
    </xf>
    <xf numFmtId="172" fontId="8" fillId="0" borderId="17" xfId="0" applyNumberFormat="1" applyFont="1" applyBorder="1" applyAlignment="1">
      <alignment horizontal="right"/>
    </xf>
    <xf numFmtId="172" fontId="8" fillId="0" borderId="24" xfId="0" applyNumberFormat="1" applyFont="1" applyBorder="1" applyAlignment="1">
      <alignment horizontal="right"/>
    </xf>
    <xf numFmtId="172" fontId="8" fillId="0" borderId="13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 horizontal="right"/>
    </xf>
    <xf numFmtId="172" fontId="8" fillId="0" borderId="0" xfId="0" applyNumberFormat="1" applyFont="1" applyBorder="1" applyAlignment="1">
      <alignment horizontal="right"/>
    </xf>
    <xf numFmtId="172" fontId="8" fillId="0" borderId="8" xfId="0" applyNumberFormat="1" applyFont="1" applyBorder="1" applyAlignment="1">
      <alignment horizontal="right"/>
    </xf>
    <xf numFmtId="172" fontId="8" fillId="0" borderId="25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right"/>
    </xf>
    <xf numFmtId="172" fontId="8" fillId="0" borderId="10" xfId="0" applyNumberFormat="1" applyFont="1" applyBorder="1" applyAlignment="1">
      <alignment horizontal="right"/>
    </xf>
    <xf numFmtId="172" fontId="8" fillId="0" borderId="22" xfId="0" applyNumberFormat="1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172" fontId="8" fillId="0" borderId="18" xfId="0" applyNumberFormat="1" applyFont="1" applyBorder="1" applyAlignment="1">
      <alignment/>
    </xf>
    <xf numFmtId="1" fontId="8" fillId="0" borderId="15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0" fontId="8" fillId="0" borderId="23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26" xfId="0" applyFont="1" applyBorder="1" applyAlignment="1">
      <alignment horizontal="right"/>
    </xf>
    <xf numFmtId="172" fontId="8" fillId="0" borderId="19" xfId="0" applyNumberFormat="1" applyFont="1" applyBorder="1" applyAlignment="1">
      <alignment horizontal="right"/>
    </xf>
    <xf numFmtId="172" fontId="8" fillId="0" borderId="18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172" fontId="8" fillId="0" borderId="17" xfId="0" applyNumberFormat="1" applyFont="1" applyBorder="1" applyAlignment="1">
      <alignment/>
    </xf>
    <xf numFmtId="172" fontId="8" fillId="0" borderId="24" xfId="0" applyNumberFormat="1" applyFont="1" applyBorder="1" applyAlignment="1">
      <alignment/>
    </xf>
    <xf numFmtId="172" fontId="6" fillId="0" borderId="17" xfId="0" applyNumberFormat="1" applyFont="1" applyBorder="1" applyAlignment="1">
      <alignment/>
    </xf>
    <xf numFmtId="172" fontId="8" fillId="0" borderId="6" xfId="0" applyNumberFormat="1" applyFont="1" applyBorder="1" applyAlignment="1">
      <alignment/>
    </xf>
    <xf numFmtId="172" fontId="8" fillId="0" borderId="7" xfId="0" applyNumberFormat="1" applyFont="1" applyBorder="1" applyAlignment="1">
      <alignment/>
    </xf>
    <xf numFmtId="172" fontId="6" fillId="0" borderId="6" xfId="0" applyNumberFormat="1" applyFont="1" applyBorder="1" applyAlignment="1">
      <alignment/>
    </xf>
    <xf numFmtId="0" fontId="8" fillId="0" borderId="25" xfId="0" applyFont="1" applyBorder="1" applyAlignment="1">
      <alignment horizontal="right"/>
    </xf>
    <xf numFmtId="172" fontId="8" fillId="0" borderId="20" xfId="0" applyNumberFormat="1" applyFont="1" applyBorder="1" applyAlignment="1">
      <alignment horizontal="right"/>
    </xf>
    <xf numFmtId="1" fontId="8" fillId="0" borderId="21" xfId="0" applyNumberFormat="1" applyFont="1" applyBorder="1" applyAlignment="1">
      <alignment horizontal="right"/>
    </xf>
    <xf numFmtId="1" fontId="8" fillId="0" borderId="15" xfId="0" applyNumberFormat="1" applyFont="1" applyBorder="1" applyAlignment="1">
      <alignment horizontal="right"/>
    </xf>
    <xf numFmtId="1" fontId="8" fillId="0" borderId="26" xfId="0" applyNumberFormat="1" applyFont="1" applyBorder="1" applyAlignment="1">
      <alignment horizontal="right"/>
    </xf>
    <xf numFmtId="1" fontId="6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0" fontId="8" fillId="0" borderId="29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8" xfId="0" applyBorder="1" applyAlignment="1">
      <alignment horizontal="right"/>
    </xf>
    <xf numFmtId="0" fontId="6" fillId="0" borderId="23" xfId="0" applyFont="1" applyBorder="1" applyAlignment="1">
      <alignment horizontal="right"/>
    </xf>
    <xf numFmtId="0" fontId="0" fillId="0" borderId="0" xfId="0" applyBorder="1" applyAlignment="1">
      <alignment horizontal="right"/>
    </xf>
    <xf numFmtId="172" fontId="8" fillId="0" borderId="29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7" fillId="0" borderId="3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8" fillId="0" borderId="2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28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6" fillId="0" borderId="22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8" fillId="0" borderId="27" xfId="0" applyFont="1" applyBorder="1" applyAlignment="1">
      <alignment/>
    </xf>
    <xf numFmtId="0" fontId="8" fillId="0" borderId="26" xfId="0" applyFont="1" applyBorder="1" applyAlignment="1">
      <alignment/>
    </xf>
    <xf numFmtId="0" fontId="6" fillId="0" borderId="30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13" fillId="0" borderId="20" xfId="0" applyFont="1" applyBorder="1" applyAlignment="1">
      <alignment horizontal="left"/>
    </xf>
    <xf numFmtId="0" fontId="0" fillId="0" borderId="6" xfId="0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172" fontId="8" fillId="0" borderId="8" xfId="0" applyNumberFormat="1" applyFont="1" applyBorder="1" applyAlignment="1">
      <alignment/>
    </xf>
    <xf numFmtId="172" fontId="8" fillId="0" borderId="22" xfId="0" applyNumberFormat="1" applyFont="1" applyBorder="1" applyAlignment="1">
      <alignment/>
    </xf>
    <xf numFmtId="1" fontId="8" fillId="0" borderId="26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8" fillId="0" borderId="5" xfId="0" applyFont="1" applyBorder="1" applyAlignment="1">
      <alignment/>
    </xf>
    <xf numFmtId="0" fontId="7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7" fillId="0" borderId="7" xfId="0" applyFont="1" applyBorder="1" applyAlignment="1">
      <alignment horizontal="left"/>
    </xf>
    <xf numFmtId="0" fontId="7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7" xfId="0" applyBorder="1" applyAlignment="1">
      <alignment/>
    </xf>
    <xf numFmtId="0" fontId="10" fillId="0" borderId="4" xfId="0" applyFont="1" applyBorder="1" applyAlignment="1" quotePrefix="1">
      <alignment horizontal="left"/>
    </xf>
    <xf numFmtId="0" fontId="10" fillId="0" borderId="0" xfId="0" applyFont="1" applyBorder="1" applyAlignment="1" quotePrefix="1">
      <alignment horizontal="left"/>
    </xf>
    <xf numFmtId="0" fontId="6" fillId="0" borderId="1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174" fontId="7" fillId="0" borderId="2" xfId="0" applyNumberFormat="1" applyFont="1" applyBorder="1" applyAlignment="1">
      <alignment horizontal="left"/>
    </xf>
    <xf numFmtId="174" fontId="7" fillId="0" borderId="3" xfId="0" applyNumberFormat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10" fillId="0" borderId="2" xfId="0" applyFont="1" applyBorder="1" applyAlignment="1" quotePrefix="1">
      <alignment horizontal="center"/>
    </xf>
    <xf numFmtId="0" fontId="10" fillId="0" borderId="2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19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" xfId="0" applyFont="1" applyBorder="1" applyAlignment="1" quotePrefix="1">
      <alignment horizontal="left"/>
    </xf>
    <xf numFmtId="0" fontId="10" fillId="0" borderId="2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4" xfId="0" applyFont="1" applyBorder="1" applyAlignment="1">
      <alignment horizontal="left" shrinkToFit="1"/>
    </xf>
    <xf numFmtId="0" fontId="8" fillId="0" borderId="0" xfId="0" applyFont="1" applyBorder="1" applyAlignment="1">
      <alignment horizontal="left" shrinkToFit="1"/>
    </xf>
    <xf numFmtId="0" fontId="2" fillId="0" borderId="0" xfId="0" applyFont="1" applyAlignment="1">
      <alignment horizontal="left"/>
    </xf>
    <xf numFmtId="0" fontId="18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6" xfId="0" applyFont="1" applyBorder="1" applyAlignment="1">
      <alignment/>
    </xf>
    <xf numFmtId="0" fontId="0" fillId="0" borderId="6" xfId="0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0" fillId="0" borderId="9" xfId="0" applyFont="1" applyBorder="1" applyAlignment="1">
      <alignment/>
    </xf>
    <xf numFmtId="0" fontId="10" fillId="0" borderId="4" xfId="0" applyFont="1" applyBorder="1" applyAlignment="1" quotePrefix="1">
      <alignment/>
    </xf>
    <xf numFmtId="0" fontId="10" fillId="0" borderId="0" xfId="0" applyFont="1" applyBorder="1" applyAlignment="1" quotePrefix="1">
      <alignment/>
    </xf>
    <xf numFmtId="0" fontId="8" fillId="0" borderId="13" xfId="0" applyFont="1" applyBorder="1" applyAlignment="1">
      <alignment horizontal="right" vertical="center"/>
    </xf>
    <xf numFmtId="172" fontId="8" fillId="0" borderId="18" xfId="0" applyNumberFormat="1" applyFont="1" applyBorder="1" applyAlignment="1">
      <alignment horizontal="right" vertical="center"/>
    </xf>
    <xf numFmtId="172" fontId="8" fillId="0" borderId="13" xfId="0" applyNumberFormat="1" applyFont="1" applyBorder="1" applyAlignment="1">
      <alignment horizontal="right" vertical="center"/>
    </xf>
    <xf numFmtId="172" fontId="6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Border="1" applyAlignment="1">
      <alignment horizontal="right" vertical="center"/>
    </xf>
    <xf numFmtId="172" fontId="8" fillId="0" borderId="8" xfId="0" applyNumberFormat="1" applyFont="1" applyBorder="1" applyAlignment="1">
      <alignment horizontal="right" vertical="center"/>
    </xf>
    <xf numFmtId="172" fontId="8" fillId="0" borderId="21" xfId="0" applyNumberFormat="1" applyFont="1" applyBorder="1" applyAlignment="1">
      <alignment horizontal="right"/>
    </xf>
    <xf numFmtId="172" fontId="8" fillId="0" borderId="15" xfId="0" applyNumberFormat="1" applyFont="1" applyBorder="1" applyAlignment="1">
      <alignment/>
    </xf>
    <xf numFmtId="172" fontId="6" fillId="0" borderId="15" xfId="0" applyNumberFormat="1" applyFont="1" applyBorder="1" applyAlignment="1">
      <alignment/>
    </xf>
    <xf numFmtId="172" fontId="8" fillId="0" borderId="26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U131"/>
  <sheetViews>
    <sheetView tabSelected="1" workbookViewId="0" topLeftCell="A1">
      <selection activeCell="B3" sqref="B3:E3"/>
    </sheetView>
  </sheetViews>
  <sheetFormatPr defaultColWidth="9.140625" defaultRowHeight="12.75"/>
  <cols>
    <col min="1" max="1" width="3.57421875" style="1" customWidth="1"/>
    <col min="2" max="2" width="6.28125" style="1" customWidth="1"/>
    <col min="3" max="3" width="5.8515625" style="1" customWidth="1"/>
    <col min="4" max="4" width="6.140625" style="1" customWidth="1"/>
    <col min="5" max="5" width="6.00390625" style="1" customWidth="1"/>
    <col min="6" max="6" width="4.8515625" style="0" customWidth="1"/>
    <col min="7" max="7" width="5.28125" style="0" customWidth="1"/>
    <col min="8" max="8" width="5.57421875" style="0" customWidth="1"/>
    <col min="9" max="9" width="5.421875" style="0" customWidth="1"/>
    <col min="10" max="10" width="4.57421875" style="0" customWidth="1"/>
    <col min="11" max="11" width="3.57421875" style="0" customWidth="1"/>
    <col min="12" max="14" width="5.57421875" style="0" customWidth="1"/>
    <col min="15" max="15" width="5.8515625" style="16" customWidth="1"/>
    <col min="16" max="16" width="5.00390625" style="0" customWidth="1"/>
    <col min="17" max="17" width="5.140625" style="0" customWidth="1"/>
    <col min="18" max="19" width="5.57421875" style="0" customWidth="1"/>
    <col min="20" max="20" width="4.7109375" style="0" customWidth="1"/>
    <col min="21" max="21" width="7.140625" style="0" customWidth="1"/>
  </cols>
  <sheetData>
    <row r="3" spans="2:20" ht="24.75" customHeight="1">
      <c r="B3" s="222" t="s">
        <v>0</v>
      </c>
      <c r="C3" s="222"/>
      <c r="D3" s="222"/>
      <c r="E3" s="222"/>
      <c r="F3" s="223" t="s">
        <v>172</v>
      </c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2:20" ht="15.75" customHeight="1">
      <c r="B4" s="231"/>
      <c r="C4" s="231"/>
      <c r="D4" s="231"/>
      <c r="E4" s="231"/>
      <c r="F4" s="231"/>
      <c r="M4" s="2"/>
      <c r="N4" s="2"/>
      <c r="O4" s="2"/>
      <c r="P4" s="232" t="s">
        <v>170</v>
      </c>
      <c r="Q4" s="232"/>
      <c r="R4" s="232"/>
      <c r="S4" s="232"/>
      <c r="T4" s="232"/>
    </row>
    <row r="5" spans="2:20" ht="10.5" customHeight="1">
      <c r="B5" s="3"/>
      <c r="C5" s="3"/>
      <c r="D5" s="3"/>
      <c r="E5" s="3"/>
      <c r="F5" s="3"/>
      <c r="N5" s="4"/>
      <c r="O5" s="4"/>
      <c r="P5" s="4"/>
      <c r="Q5" s="4"/>
      <c r="R5" s="4"/>
      <c r="S5" s="4"/>
      <c r="T5" s="4"/>
    </row>
    <row r="6" spans="2:20" ht="13.5" thickBot="1">
      <c r="B6" s="3"/>
      <c r="M6" s="5"/>
      <c r="N6" s="5"/>
      <c r="O6" s="5"/>
      <c r="P6" s="5"/>
      <c r="Q6" s="5"/>
      <c r="R6" s="5"/>
      <c r="S6" s="5"/>
      <c r="T6" s="5"/>
    </row>
    <row r="7" spans="1:20" ht="18.75" customHeight="1">
      <c r="A7"/>
      <c r="B7" s="30" t="s">
        <v>178</v>
      </c>
      <c r="C7" s="179"/>
      <c r="D7" s="179"/>
      <c r="E7" s="179"/>
      <c r="F7" s="194">
        <v>5985</v>
      </c>
      <c r="G7" s="195"/>
      <c r="I7" s="6" t="s">
        <v>1</v>
      </c>
      <c r="J7" s="8"/>
      <c r="K7" s="8"/>
      <c r="L7" s="8"/>
      <c r="M7" s="31" t="s">
        <v>173</v>
      </c>
      <c r="N7" s="154"/>
      <c r="O7" s="5"/>
      <c r="P7" s="6" t="s">
        <v>2</v>
      </c>
      <c r="Q7" s="8"/>
      <c r="R7" s="8"/>
      <c r="S7" s="31">
        <f>E76</f>
        <v>2392</v>
      </c>
      <c r="T7" s="154"/>
    </row>
    <row r="8" spans="1:20" ht="8.25" customHeight="1" thickBot="1">
      <c r="A8"/>
      <c r="B8" s="180"/>
      <c r="C8" s="181"/>
      <c r="D8" s="181"/>
      <c r="E8" s="182"/>
      <c r="F8" s="13"/>
      <c r="G8" s="183"/>
      <c r="I8" s="12"/>
      <c r="J8" s="13"/>
      <c r="K8" s="13"/>
      <c r="L8" s="13"/>
      <c r="M8" s="13"/>
      <c r="N8" s="14"/>
      <c r="O8" s="5"/>
      <c r="P8" s="12"/>
      <c r="Q8" s="13"/>
      <c r="R8" s="13"/>
      <c r="S8" s="13"/>
      <c r="T8" s="14"/>
    </row>
    <row r="9" spans="1:20" ht="7.5" customHeight="1" thickBot="1">
      <c r="A9"/>
      <c r="B9" s="34"/>
      <c r="C9" s="173"/>
      <c r="D9" s="173"/>
      <c r="E9" s="76"/>
      <c r="F9" s="173"/>
      <c r="G9" s="17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" customHeight="1">
      <c r="A10"/>
      <c r="B10" s="196" t="s">
        <v>179</v>
      </c>
      <c r="C10" s="197"/>
      <c r="D10" s="197"/>
      <c r="E10" s="197"/>
      <c r="F10" s="184">
        <v>5885</v>
      </c>
      <c r="G10" s="155"/>
      <c r="I10" s="15" t="s">
        <v>3</v>
      </c>
      <c r="J10" s="8"/>
      <c r="K10" s="8"/>
      <c r="L10" s="8"/>
      <c r="M10" s="31" t="s">
        <v>174</v>
      </c>
      <c r="N10" s="154"/>
      <c r="O10" s="5"/>
      <c r="P10" s="6" t="s">
        <v>4</v>
      </c>
      <c r="Q10" s="8"/>
      <c r="R10" s="8"/>
      <c r="S10" s="31">
        <v>2441</v>
      </c>
      <c r="T10" s="155"/>
    </row>
    <row r="11" spans="1:20" ht="7.5" customHeight="1" thickBot="1">
      <c r="A11"/>
      <c r="B11" s="185"/>
      <c r="C11" s="182"/>
      <c r="D11" s="182"/>
      <c r="E11" s="182"/>
      <c r="F11" s="172"/>
      <c r="G11" s="186"/>
      <c r="I11" s="12"/>
      <c r="J11" s="13"/>
      <c r="K11" s="13"/>
      <c r="L11" s="13"/>
      <c r="M11" s="13"/>
      <c r="N11" s="14"/>
      <c r="P11" s="12"/>
      <c r="Q11" s="13"/>
      <c r="R11" s="13"/>
      <c r="S11" s="13"/>
      <c r="T11" s="14"/>
    </row>
    <row r="12" spans="12:20" ht="18" customHeight="1" thickBot="1">
      <c r="L12" s="5"/>
      <c r="M12" s="5"/>
      <c r="N12" s="5"/>
      <c r="P12" s="5"/>
      <c r="Q12" s="5"/>
      <c r="R12" s="5"/>
      <c r="S12" s="5"/>
      <c r="T12" s="5"/>
    </row>
    <row r="13" spans="2:20" ht="12.75">
      <c r="B13" s="6" t="s">
        <v>5</v>
      </c>
      <c r="C13" s="17"/>
      <c r="D13" s="201"/>
      <c r="E13" s="202"/>
      <c r="F13" s="8"/>
      <c r="G13" s="8"/>
      <c r="H13" s="8"/>
      <c r="I13" s="8"/>
      <c r="J13" s="9"/>
      <c r="K13" s="18"/>
      <c r="L13" s="224" t="s">
        <v>6</v>
      </c>
      <c r="M13" s="225"/>
      <c r="N13" s="225"/>
      <c r="O13" s="225"/>
      <c r="P13" s="225"/>
      <c r="Q13" s="225"/>
      <c r="R13" s="225"/>
      <c r="S13" s="225"/>
      <c r="T13" s="226"/>
    </row>
    <row r="14" spans="2:20" ht="12.75">
      <c r="B14" s="19" t="s">
        <v>7</v>
      </c>
      <c r="C14" s="20"/>
      <c r="D14" s="20"/>
      <c r="E14" s="20"/>
      <c r="F14" s="21"/>
      <c r="G14" s="21" t="s">
        <v>8</v>
      </c>
      <c r="H14" s="21" t="s">
        <v>9</v>
      </c>
      <c r="I14" s="21" t="s">
        <v>10</v>
      </c>
      <c r="J14" s="22" t="s">
        <v>11</v>
      </c>
      <c r="L14" s="153" t="s">
        <v>193</v>
      </c>
      <c r="M14" s="151"/>
      <c r="N14" s="151"/>
      <c r="O14" s="151"/>
      <c r="P14" s="151"/>
      <c r="Q14" s="151"/>
      <c r="R14" s="151"/>
      <c r="S14" s="151"/>
      <c r="T14" s="152"/>
    </row>
    <row r="15" spans="2:20" ht="12.75">
      <c r="B15" s="23"/>
      <c r="C15" s="66" t="s">
        <v>12</v>
      </c>
      <c r="D15" s="66" t="s">
        <v>13</v>
      </c>
      <c r="E15" s="143" t="s">
        <v>14</v>
      </c>
      <c r="F15" s="143" t="s">
        <v>15</v>
      </c>
      <c r="G15" s="143" t="s">
        <v>15</v>
      </c>
      <c r="H15" s="143" t="s">
        <v>15</v>
      </c>
      <c r="I15" s="143" t="s">
        <v>15</v>
      </c>
      <c r="J15" s="164" t="s">
        <v>15</v>
      </c>
      <c r="L15" s="153" t="s">
        <v>165</v>
      </c>
      <c r="M15" s="151"/>
      <c r="N15" s="151"/>
      <c r="O15" s="151"/>
      <c r="P15" s="151"/>
      <c r="Q15" s="151"/>
      <c r="R15" s="151"/>
      <c r="S15" s="151"/>
      <c r="T15" s="152"/>
    </row>
    <row r="16" spans="2:20" ht="12.75">
      <c r="B16" s="25" t="s">
        <v>16</v>
      </c>
      <c r="C16" s="141">
        <v>149</v>
      </c>
      <c r="D16" s="141">
        <v>153</v>
      </c>
      <c r="E16" s="142">
        <v>302</v>
      </c>
      <c r="F16" s="104">
        <v>5.045948203842941</v>
      </c>
      <c r="G16" s="98">
        <v>6.146714855300898</v>
      </c>
      <c r="H16" s="99">
        <v>6.337762402704615</v>
      </c>
      <c r="I16" s="100">
        <v>5.968887222677956</v>
      </c>
      <c r="J16" s="101">
        <v>5.945478640717225</v>
      </c>
      <c r="L16" s="153" t="s">
        <v>166</v>
      </c>
      <c r="M16" s="151"/>
      <c r="N16" s="151"/>
      <c r="O16" s="151"/>
      <c r="P16" s="151"/>
      <c r="Q16" s="151"/>
      <c r="R16" s="151"/>
      <c r="S16" s="151"/>
      <c r="T16" s="152"/>
    </row>
    <row r="17" spans="2:20" ht="12.75">
      <c r="B17" s="27" t="s">
        <v>17</v>
      </c>
      <c r="C17" s="141">
        <v>180</v>
      </c>
      <c r="D17" s="141">
        <v>185</v>
      </c>
      <c r="E17" s="142">
        <v>365</v>
      </c>
      <c r="F17" s="104">
        <v>6.098579782790309</v>
      </c>
      <c r="G17" s="102">
        <v>6.808272579542327</v>
      </c>
      <c r="H17" s="103">
        <v>6.706240008386404</v>
      </c>
      <c r="I17" s="104">
        <v>6.380606294565472</v>
      </c>
      <c r="J17" s="105">
        <v>6.356134159241947</v>
      </c>
      <c r="L17" s="153" t="s">
        <v>167</v>
      </c>
      <c r="M17" s="151"/>
      <c r="N17" s="151"/>
      <c r="O17" s="151"/>
      <c r="P17" s="151"/>
      <c r="Q17" s="151"/>
      <c r="R17" s="151"/>
      <c r="S17" s="151"/>
      <c r="T17" s="152"/>
    </row>
    <row r="18" spans="2:20" ht="12.75" customHeight="1">
      <c r="B18" s="28" t="s">
        <v>18</v>
      </c>
      <c r="C18" s="141">
        <v>211</v>
      </c>
      <c r="D18" s="141">
        <v>199</v>
      </c>
      <c r="E18" s="142">
        <v>410</v>
      </c>
      <c r="F18" s="104">
        <v>6.8504594820384295</v>
      </c>
      <c r="G18" s="102">
        <v>7.307326862795592</v>
      </c>
      <c r="H18" s="103">
        <v>6.824435883324161</v>
      </c>
      <c r="I18" s="104">
        <v>6.511133712190106</v>
      </c>
      <c r="J18" s="105">
        <v>6.581277676248506</v>
      </c>
      <c r="L18" s="153" t="s">
        <v>184</v>
      </c>
      <c r="M18" s="151"/>
      <c r="N18" s="151"/>
      <c r="O18" s="151"/>
      <c r="P18" s="151"/>
      <c r="Q18" s="151"/>
      <c r="R18" s="151"/>
      <c r="S18" s="151"/>
      <c r="T18" s="152"/>
    </row>
    <row r="19" spans="2:20" ht="12.75">
      <c r="B19" s="27" t="s">
        <v>19</v>
      </c>
      <c r="C19" s="141">
        <v>40</v>
      </c>
      <c r="D19" s="141">
        <v>49</v>
      </c>
      <c r="E19" s="142">
        <v>89</v>
      </c>
      <c r="F19" s="104">
        <v>1.4870509607351712</v>
      </c>
      <c r="G19" s="102">
        <v>1.390603216324936</v>
      </c>
      <c r="H19" s="103">
        <v>1.3271483607201824</v>
      </c>
      <c r="I19" s="104">
        <v>1.2346375558170353</v>
      </c>
      <c r="J19" s="105">
        <v>1.271509680773475</v>
      </c>
      <c r="L19" s="153" t="s">
        <v>185</v>
      </c>
      <c r="M19" s="151"/>
      <c r="N19" s="151"/>
      <c r="O19" s="151"/>
      <c r="P19" s="151"/>
      <c r="Q19" s="151"/>
      <c r="R19" s="151"/>
      <c r="S19" s="151"/>
      <c r="T19" s="152"/>
    </row>
    <row r="20" spans="2:20" ht="12.75">
      <c r="B20" s="29" t="s">
        <v>20</v>
      </c>
      <c r="C20" s="141">
        <v>87</v>
      </c>
      <c r="D20" s="141">
        <v>80</v>
      </c>
      <c r="E20" s="142">
        <v>167</v>
      </c>
      <c r="F20" s="104">
        <v>2.79030910609858</v>
      </c>
      <c r="G20" s="102">
        <v>2.587623098576541</v>
      </c>
      <c r="H20" s="103">
        <v>2.546845926042404</v>
      </c>
      <c r="I20" s="104">
        <v>2.4447211839336025</v>
      </c>
      <c r="J20" s="105">
        <v>2.5104763629379057</v>
      </c>
      <c r="L20" s="153" t="s">
        <v>168</v>
      </c>
      <c r="M20" s="151"/>
      <c r="N20" s="151"/>
      <c r="O20" s="151"/>
      <c r="P20" s="151"/>
      <c r="Q20" s="151"/>
      <c r="R20" s="151"/>
      <c r="S20" s="151"/>
      <c r="T20" s="152"/>
    </row>
    <row r="21" spans="2:20" ht="13.5" thickBot="1">
      <c r="B21" s="29" t="s">
        <v>21</v>
      </c>
      <c r="C21" s="141">
        <v>66</v>
      </c>
      <c r="D21" s="141">
        <v>60</v>
      </c>
      <c r="E21" s="142">
        <v>126</v>
      </c>
      <c r="F21" s="104">
        <v>2.1052631578947367</v>
      </c>
      <c r="G21" s="102">
        <v>2.2377523021320807</v>
      </c>
      <c r="H21" s="103">
        <v>2.2821500642084023</v>
      </c>
      <c r="I21" s="104">
        <v>2.2197270301068643</v>
      </c>
      <c r="J21" s="105">
        <v>2.4001614390984374</v>
      </c>
      <c r="L21" s="227" t="s">
        <v>22</v>
      </c>
      <c r="M21" s="228"/>
      <c r="N21" s="228"/>
      <c r="O21" s="228"/>
      <c r="P21" s="229" t="s">
        <v>23</v>
      </c>
      <c r="Q21" s="230"/>
      <c r="R21" s="230"/>
      <c r="S21" s="230"/>
      <c r="T21" s="14"/>
    </row>
    <row r="22" spans="2:10" ht="13.5" thickBot="1">
      <c r="B22" s="29" t="s">
        <v>24</v>
      </c>
      <c r="C22" s="141">
        <v>138</v>
      </c>
      <c r="D22" s="141">
        <v>115</v>
      </c>
      <c r="E22" s="142">
        <v>253</v>
      </c>
      <c r="F22" s="104">
        <v>4.227234753550543</v>
      </c>
      <c r="G22" s="102">
        <v>4.559864314066759</v>
      </c>
      <c r="H22" s="103">
        <v>5.273475378043347</v>
      </c>
      <c r="I22" s="104">
        <v>5.540557595014235</v>
      </c>
      <c r="J22" s="105">
        <v>5.9994178538699465</v>
      </c>
    </row>
    <row r="23" spans="2:20" ht="12.75">
      <c r="B23" s="29" t="s">
        <v>25</v>
      </c>
      <c r="C23" s="141">
        <v>138</v>
      </c>
      <c r="D23" s="141">
        <v>142</v>
      </c>
      <c r="E23" s="142">
        <v>280</v>
      </c>
      <c r="F23" s="104">
        <v>4.678362573099415</v>
      </c>
      <c r="G23" s="102">
        <v>5.962011490680473</v>
      </c>
      <c r="H23" s="103">
        <v>6.3786461199779865</v>
      </c>
      <c r="I23" s="104">
        <v>6.2888120947117185</v>
      </c>
      <c r="J23" s="105">
        <v>6.600464133564951</v>
      </c>
      <c r="L23" s="196" t="s">
        <v>26</v>
      </c>
      <c r="M23" s="197"/>
      <c r="N23" s="197"/>
      <c r="O23" s="201"/>
      <c r="P23" s="202"/>
      <c r="Q23" s="8"/>
      <c r="R23" s="8"/>
      <c r="S23" s="8"/>
      <c r="T23" s="9"/>
    </row>
    <row r="24" spans="2:20" ht="12.75">
      <c r="B24" s="29" t="s">
        <v>27</v>
      </c>
      <c r="C24" s="141">
        <v>171</v>
      </c>
      <c r="D24" s="141">
        <v>170</v>
      </c>
      <c r="E24" s="142">
        <v>341</v>
      </c>
      <c r="F24" s="104">
        <v>5.697577276524645</v>
      </c>
      <c r="G24" s="102">
        <v>7.645653698951276</v>
      </c>
      <c r="H24" s="103">
        <v>7.881646879995808</v>
      </c>
      <c r="I24" s="104">
        <v>7.496111830798754</v>
      </c>
      <c r="J24" s="105">
        <v>7.655215845627206</v>
      </c>
      <c r="L24" s="187" t="s">
        <v>7</v>
      </c>
      <c r="M24" s="215"/>
      <c r="N24" s="33"/>
      <c r="O24" s="34"/>
      <c r="P24" s="11"/>
      <c r="Q24" s="21" t="s">
        <v>8</v>
      </c>
      <c r="R24" s="21" t="s">
        <v>9</v>
      </c>
      <c r="S24" s="21" t="s">
        <v>10</v>
      </c>
      <c r="T24" s="22" t="s">
        <v>11</v>
      </c>
    </row>
    <row r="25" spans="2:20" ht="12.75">
      <c r="B25" s="10" t="s">
        <v>28</v>
      </c>
      <c r="C25" s="120">
        <v>213</v>
      </c>
      <c r="D25" s="141">
        <v>228</v>
      </c>
      <c r="E25" s="142">
        <v>441</v>
      </c>
      <c r="F25" s="126">
        <v>7.368421052631578</v>
      </c>
      <c r="G25" s="104">
        <v>8.751209895837958</v>
      </c>
      <c r="H25" s="103">
        <v>8.478653982231307</v>
      </c>
      <c r="I25" s="104">
        <v>7.85315526322627</v>
      </c>
      <c r="J25" s="105">
        <v>7.865167762078553</v>
      </c>
      <c r="L25" s="23"/>
      <c r="M25" s="35"/>
      <c r="N25" s="35"/>
      <c r="O25" s="143" t="s">
        <v>29</v>
      </c>
      <c r="P25" s="143" t="s">
        <v>15</v>
      </c>
      <c r="Q25" s="143" t="s">
        <v>15</v>
      </c>
      <c r="R25" s="143" t="s">
        <v>15</v>
      </c>
      <c r="S25" s="143" t="s">
        <v>15</v>
      </c>
      <c r="T25" s="164" t="s">
        <v>15</v>
      </c>
    </row>
    <row r="26" spans="2:20" ht="12.75">
      <c r="B26" s="10" t="s">
        <v>30</v>
      </c>
      <c r="C26" s="120">
        <v>207</v>
      </c>
      <c r="D26" s="141">
        <v>195</v>
      </c>
      <c r="E26" s="142">
        <v>402</v>
      </c>
      <c r="F26" s="104">
        <v>6.716791979949875</v>
      </c>
      <c r="G26" s="102">
        <v>7.904948806976105</v>
      </c>
      <c r="H26" s="103">
        <v>7.596771234635846</v>
      </c>
      <c r="I26" s="104">
        <v>7.067745084574639</v>
      </c>
      <c r="J26" s="105">
        <v>7.025813576886754</v>
      </c>
      <c r="L26" s="206" t="s">
        <v>31</v>
      </c>
      <c r="M26" s="207"/>
      <c r="N26" s="37"/>
      <c r="O26" s="119">
        <v>5669</v>
      </c>
      <c r="P26" s="125">
        <v>94.310430876726</v>
      </c>
      <c r="Q26" s="98">
        <v>93.35867084617229</v>
      </c>
      <c r="R26" s="99">
        <v>88.88350137993032</v>
      </c>
      <c r="S26" s="100">
        <v>91.44800725148734</v>
      </c>
      <c r="T26" s="101">
        <v>87.5</v>
      </c>
    </row>
    <row r="27" spans="2:20" ht="12.75">
      <c r="B27" s="10" t="s">
        <v>32</v>
      </c>
      <c r="C27" s="120">
        <v>198</v>
      </c>
      <c r="D27" s="141">
        <v>223</v>
      </c>
      <c r="E27" s="142">
        <v>421</v>
      </c>
      <c r="F27" s="104">
        <v>7.034252297410191</v>
      </c>
      <c r="G27" s="102">
        <v>6.573841385985632</v>
      </c>
      <c r="H27" s="103">
        <v>6.64307990670126</v>
      </c>
      <c r="I27" s="104">
        <v>6.454323755507467</v>
      </c>
      <c r="J27" s="105">
        <v>6.333458207034499</v>
      </c>
      <c r="L27" s="206" t="s">
        <v>33</v>
      </c>
      <c r="M27" s="207"/>
      <c r="N27" s="37"/>
      <c r="O27" s="120">
        <v>83</v>
      </c>
      <c r="P27" s="126">
        <v>1.380801863250707</v>
      </c>
      <c r="Q27" s="102">
        <v>1.700514150231323</v>
      </c>
      <c r="R27" s="103">
        <v>1.3508377867647252</v>
      </c>
      <c r="S27" s="104">
        <v>1.1359772656072527</v>
      </c>
      <c r="T27" s="105">
        <v>1.2</v>
      </c>
    </row>
    <row r="28" spans="2:20" ht="12.75">
      <c r="B28" s="10" t="s">
        <v>34</v>
      </c>
      <c r="C28" s="120">
        <v>280</v>
      </c>
      <c r="D28" s="141">
        <v>263</v>
      </c>
      <c r="E28" s="142">
        <v>543</v>
      </c>
      <c r="F28" s="104">
        <v>9.072681704260651</v>
      </c>
      <c r="G28" s="102">
        <v>7.5586299983128065</v>
      </c>
      <c r="H28" s="103">
        <v>7.2775637497706835</v>
      </c>
      <c r="I28" s="104">
        <v>7.2154583956615825</v>
      </c>
      <c r="J28" s="105">
        <v>6.900289758739858</v>
      </c>
      <c r="L28" s="206" t="s">
        <v>35</v>
      </c>
      <c r="M28" s="207"/>
      <c r="N28" s="37"/>
      <c r="O28" s="120">
        <v>101</v>
      </c>
      <c r="P28" s="126">
        <v>1.680252869738812</v>
      </c>
      <c r="Q28" s="102">
        <v>1.9020894568122684</v>
      </c>
      <c r="R28" s="103">
        <v>3.064939285686204</v>
      </c>
      <c r="S28" s="104">
        <v>2.5324527814442694</v>
      </c>
      <c r="T28" s="105">
        <v>2.6</v>
      </c>
    </row>
    <row r="29" spans="2:20" ht="12.75">
      <c r="B29" s="10" t="s">
        <v>36</v>
      </c>
      <c r="C29" s="120">
        <v>218</v>
      </c>
      <c r="D29" s="141">
        <v>205</v>
      </c>
      <c r="E29" s="142">
        <v>423</v>
      </c>
      <c r="F29" s="104">
        <v>7.067669172932331</v>
      </c>
      <c r="G29" s="102">
        <v>5.810164013035795</v>
      </c>
      <c r="H29" s="103">
        <v>5.733679272479493</v>
      </c>
      <c r="I29" s="104">
        <v>5.922099277301629</v>
      </c>
      <c r="J29" s="105">
        <v>5.692090583290592</v>
      </c>
      <c r="L29" s="220" t="s">
        <v>37</v>
      </c>
      <c r="M29" s="221"/>
      <c r="N29" s="221"/>
      <c r="O29" s="120">
        <v>21</v>
      </c>
      <c r="P29" s="126">
        <v>0.349359507569456</v>
      </c>
      <c r="Q29" s="102">
        <v>0.3720707200767229</v>
      </c>
      <c r="R29" s="103">
        <v>0.5755606867938177</v>
      </c>
      <c r="S29" s="104">
        <v>0.36899588280622464</v>
      </c>
      <c r="T29" s="105">
        <v>0.5</v>
      </c>
    </row>
    <row r="30" spans="2:20" ht="12.75">
      <c r="B30" s="10" t="s">
        <v>38</v>
      </c>
      <c r="C30" s="120">
        <v>175</v>
      </c>
      <c r="D30" s="141">
        <v>173</v>
      </c>
      <c r="E30" s="142">
        <v>348</v>
      </c>
      <c r="F30" s="104">
        <v>5.814536340852131</v>
      </c>
      <c r="G30" s="102">
        <v>4.860007281574951</v>
      </c>
      <c r="H30" s="103">
        <v>4.666509421600231</v>
      </c>
      <c r="I30" s="104">
        <v>4.947068932878508</v>
      </c>
      <c r="J30" s="105">
        <v>4.889816124371746</v>
      </c>
      <c r="L30" s="206" t="s">
        <v>39</v>
      </c>
      <c r="M30" s="207"/>
      <c r="N30" s="207"/>
      <c r="O30" s="120">
        <v>3</v>
      </c>
      <c r="P30" s="126">
        <v>0.04990850108135085</v>
      </c>
      <c r="Q30" s="102">
        <v>0.09501567314608438</v>
      </c>
      <c r="R30" s="103">
        <v>0.1056242972576997</v>
      </c>
      <c r="S30" s="104">
        <v>0.11334160830387355</v>
      </c>
      <c r="T30" s="105">
        <v>0.2</v>
      </c>
    </row>
    <row r="31" spans="2:20" ht="12.75">
      <c r="B31" s="10" t="s">
        <v>40</v>
      </c>
      <c r="C31" s="120">
        <v>136</v>
      </c>
      <c r="D31" s="141">
        <v>160</v>
      </c>
      <c r="E31" s="142">
        <v>296</v>
      </c>
      <c r="F31" s="104">
        <v>4.945697577276524</v>
      </c>
      <c r="G31" s="102">
        <v>4.2712653068473445</v>
      </c>
      <c r="H31" s="103">
        <v>4.0967581308803105</v>
      </c>
      <c r="I31" s="104">
        <v>4.528445808757753</v>
      </c>
      <c r="J31" s="105">
        <v>4.4050684067819486</v>
      </c>
      <c r="L31" s="206" t="s">
        <v>41</v>
      </c>
      <c r="M31" s="207"/>
      <c r="N31" s="37"/>
      <c r="O31" s="120">
        <v>12</v>
      </c>
      <c r="P31" s="126">
        <v>0.1996340043254034</v>
      </c>
      <c r="Q31" s="102">
        <v>0.2903750011099962</v>
      </c>
      <c r="R31" s="103">
        <v>0.3648362823392506</v>
      </c>
      <c r="S31" s="104">
        <v>0.32265332575124306</v>
      </c>
      <c r="T31" s="105">
        <v>0.4</v>
      </c>
    </row>
    <row r="32" spans="2:20" ht="12.75">
      <c r="B32" s="10" t="s">
        <v>42</v>
      </c>
      <c r="C32" s="120">
        <v>121</v>
      </c>
      <c r="D32" s="141">
        <v>123</v>
      </c>
      <c r="E32" s="142">
        <v>244</v>
      </c>
      <c r="F32" s="104">
        <v>4.076858813700919</v>
      </c>
      <c r="G32" s="102">
        <v>3.517355900295703</v>
      </c>
      <c r="H32" s="103">
        <v>3.5498073747936156</v>
      </c>
      <c r="I32" s="104">
        <v>4.107948197337114</v>
      </c>
      <c r="J32" s="105">
        <v>3.9863059615253214</v>
      </c>
      <c r="L32" s="206" t="s">
        <v>43</v>
      </c>
      <c r="M32" s="207"/>
      <c r="N32" s="37"/>
      <c r="O32" s="120">
        <v>15</v>
      </c>
      <c r="P32" s="126">
        <v>0.2495425054067543</v>
      </c>
      <c r="Q32" s="102">
        <v>0.22111123937733654</v>
      </c>
      <c r="R32" s="103">
        <v>0.2723167366023573</v>
      </c>
      <c r="S32" s="104">
        <v>0.27111416638332814</v>
      </c>
      <c r="T32" s="105">
        <v>0.3</v>
      </c>
    </row>
    <row r="33" spans="2:20" ht="12.75">
      <c r="B33" s="10" t="s">
        <v>44</v>
      </c>
      <c r="C33" s="120">
        <v>111</v>
      </c>
      <c r="D33" s="141">
        <v>131</v>
      </c>
      <c r="E33" s="142">
        <v>242</v>
      </c>
      <c r="F33" s="104">
        <v>4.0434419381787805</v>
      </c>
      <c r="G33" s="102">
        <v>2.886878069139442</v>
      </c>
      <c r="H33" s="103">
        <v>2.9179442828314595</v>
      </c>
      <c r="I33" s="104">
        <v>3.4624378728095406</v>
      </c>
      <c r="J33" s="105">
        <v>3.3723258767029254</v>
      </c>
      <c r="L33" s="206" t="s">
        <v>45</v>
      </c>
      <c r="M33" s="207"/>
      <c r="N33" s="37"/>
      <c r="O33" s="120">
        <v>37</v>
      </c>
      <c r="P33" s="126">
        <v>0.6155381800033272</v>
      </c>
      <c r="Q33" s="102">
        <v>0.7503574187704795</v>
      </c>
      <c r="R33" s="103">
        <v>2.0467000925195458</v>
      </c>
      <c r="S33" s="104">
        <v>0.9471735680019956</v>
      </c>
      <c r="T33" s="105">
        <v>2</v>
      </c>
    </row>
    <row r="34" spans="1:20" s="40" customFormat="1" ht="12.75">
      <c r="A34" s="39"/>
      <c r="B34" s="10" t="s">
        <v>46</v>
      </c>
      <c r="C34" s="120">
        <v>48</v>
      </c>
      <c r="D34" s="141">
        <v>84</v>
      </c>
      <c r="E34" s="142">
        <v>132</v>
      </c>
      <c r="F34" s="104">
        <v>2.2055137844611528</v>
      </c>
      <c r="G34" s="102">
        <v>1.7218260769182954</v>
      </c>
      <c r="H34" s="103">
        <v>1.8675472390387087</v>
      </c>
      <c r="I34" s="104">
        <v>2.334664652366123</v>
      </c>
      <c r="J34" s="105">
        <v>2.2641633716944627</v>
      </c>
      <c r="L34" s="206" t="s">
        <v>47</v>
      </c>
      <c r="M34" s="207"/>
      <c r="N34" s="37"/>
      <c r="O34" s="120">
        <v>6</v>
      </c>
      <c r="P34" s="126">
        <v>0.0998170021627017</v>
      </c>
      <c r="Q34" s="102">
        <v>0.0861357036931793</v>
      </c>
      <c r="R34" s="103">
        <v>0.665983472287382</v>
      </c>
      <c r="S34" s="104">
        <v>0.7199150132810308</v>
      </c>
      <c r="T34" s="105">
        <v>1.4</v>
      </c>
    </row>
    <row r="35" spans="2:20" ht="12.75">
      <c r="B35" s="10" t="s">
        <v>48</v>
      </c>
      <c r="C35" s="120">
        <v>33</v>
      </c>
      <c r="D35" s="141">
        <v>74</v>
      </c>
      <c r="E35" s="142">
        <v>107</v>
      </c>
      <c r="F35" s="104">
        <v>1.7878028404344195</v>
      </c>
      <c r="G35" s="102">
        <v>1.06559633434861</v>
      </c>
      <c r="H35" s="103">
        <v>1.1088397934848127</v>
      </c>
      <c r="I35" s="104">
        <v>1.3572401607976035</v>
      </c>
      <c r="J35" s="105">
        <v>1.3002557400077277</v>
      </c>
      <c r="K35" s="5"/>
      <c r="L35" s="206" t="s">
        <v>49</v>
      </c>
      <c r="M35" s="207"/>
      <c r="N35" s="37"/>
      <c r="O35" s="120">
        <v>0</v>
      </c>
      <c r="P35" s="126">
        <v>0</v>
      </c>
      <c r="Q35" s="102">
        <v>0.022199923632262707</v>
      </c>
      <c r="R35" s="103">
        <v>0.5462060433872113</v>
      </c>
      <c r="S35" s="104">
        <v>0.3434026164150274</v>
      </c>
      <c r="T35" s="105">
        <v>0.5</v>
      </c>
    </row>
    <row r="36" spans="2:20" ht="12.75">
      <c r="B36" s="10" t="s">
        <v>50</v>
      </c>
      <c r="C36" s="134">
        <v>18</v>
      </c>
      <c r="D36" s="59">
        <v>35</v>
      </c>
      <c r="E36" s="143">
        <v>53</v>
      </c>
      <c r="F36" s="108">
        <v>0.885547201336675</v>
      </c>
      <c r="G36" s="106">
        <v>0.43245451235647747</v>
      </c>
      <c r="H36" s="107">
        <v>0.5044945881489635</v>
      </c>
      <c r="I36" s="108">
        <v>0.6642180789660254</v>
      </c>
      <c r="J36" s="109">
        <v>0.6451088388060117</v>
      </c>
      <c r="K36" s="5"/>
      <c r="L36" s="206" t="s">
        <v>51</v>
      </c>
      <c r="M36" s="207"/>
      <c r="N36" s="37"/>
      <c r="O36" s="120">
        <v>12</v>
      </c>
      <c r="P36" s="126">
        <v>0.1996340043254034</v>
      </c>
      <c r="Q36" s="102">
        <v>0.16427943487874402</v>
      </c>
      <c r="R36" s="103">
        <v>0.27519978193693473</v>
      </c>
      <c r="S36" s="104">
        <v>0.2491399623172095</v>
      </c>
      <c r="T36" s="105">
        <v>0.5</v>
      </c>
    </row>
    <row r="37" spans="2:20" ht="13.5" thickBot="1">
      <c r="B37" s="41" t="s">
        <v>14</v>
      </c>
      <c r="C37" s="144">
        <v>2938</v>
      </c>
      <c r="D37" s="111">
        <v>3047</v>
      </c>
      <c r="E37" s="111">
        <v>5985</v>
      </c>
      <c r="F37" s="145">
        <v>100</v>
      </c>
      <c r="G37" s="110">
        <v>100</v>
      </c>
      <c r="H37" s="111">
        <v>100</v>
      </c>
      <c r="I37" s="110">
        <v>100</v>
      </c>
      <c r="J37" s="112">
        <v>100</v>
      </c>
      <c r="L37" s="206" t="s">
        <v>52</v>
      </c>
      <c r="M37" s="207"/>
      <c r="N37" s="207"/>
      <c r="O37" s="120">
        <v>22</v>
      </c>
      <c r="P37" s="126">
        <v>0.36599567459657295</v>
      </c>
      <c r="Q37" s="102">
        <v>0.3969346345448572</v>
      </c>
      <c r="R37" s="103">
        <v>0.9018689996618975</v>
      </c>
      <c r="S37" s="104">
        <v>0.4862349428447983</v>
      </c>
      <c r="T37" s="105">
        <v>1.1</v>
      </c>
    </row>
    <row r="38" spans="2:20" ht="12.75">
      <c r="B38" s="42"/>
      <c r="C38" s="42"/>
      <c r="D38" s="42"/>
      <c r="E38" s="42"/>
      <c r="F38" s="5"/>
      <c r="G38" s="5"/>
      <c r="H38" s="5"/>
      <c r="I38" s="5"/>
      <c r="J38" s="5"/>
      <c r="L38" s="206" t="s">
        <v>53</v>
      </c>
      <c r="M38" s="207"/>
      <c r="N38" s="37"/>
      <c r="O38" s="120">
        <v>3</v>
      </c>
      <c r="P38" s="126">
        <v>0.04990850108135085</v>
      </c>
      <c r="Q38" s="102">
        <v>0.18559136156571623</v>
      </c>
      <c r="R38" s="103">
        <v>0.29171176885315075</v>
      </c>
      <c r="S38" s="104">
        <v>0.31487698157581767</v>
      </c>
      <c r="T38" s="105">
        <v>0.9</v>
      </c>
    </row>
    <row r="39" spans="12:20" ht="13.5" thickBot="1">
      <c r="L39" s="206" t="s">
        <v>54</v>
      </c>
      <c r="M39" s="207"/>
      <c r="N39" s="37"/>
      <c r="O39" s="120">
        <v>9</v>
      </c>
      <c r="P39" s="126">
        <v>0.14972550324405257</v>
      </c>
      <c r="Q39" s="102">
        <v>0.045287844209815915</v>
      </c>
      <c r="R39" s="103">
        <v>0.11112829289643839</v>
      </c>
      <c r="S39" s="104">
        <v>0.09830858018431606</v>
      </c>
      <c r="T39" s="105">
        <v>0.2</v>
      </c>
    </row>
    <row r="40" spans="2:20" ht="12.75">
      <c r="B40" s="6" t="s">
        <v>181</v>
      </c>
      <c r="C40" s="7"/>
      <c r="D40" s="7"/>
      <c r="E40" s="7"/>
      <c r="F40" s="8"/>
      <c r="G40" s="8"/>
      <c r="H40" s="8"/>
      <c r="I40" s="8"/>
      <c r="J40" s="9"/>
      <c r="L40" s="206" t="s">
        <v>55</v>
      </c>
      <c r="M40" s="207"/>
      <c r="N40" s="37"/>
      <c r="O40" s="120">
        <v>9</v>
      </c>
      <c r="P40" s="126">
        <v>0.14972550324405257</v>
      </c>
      <c r="Q40" s="102">
        <v>0.27350305914947654</v>
      </c>
      <c r="R40" s="103">
        <v>0.32735669298974424</v>
      </c>
      <c r="S40" s="104">
        <v>0.3783312076755301</v>
      </c>
      <c r="T40" s="105">
        <v>0.4</v>
      </c>
    </row>
    <row r="41" spans="2:20" ht="12.75">
      <c r="B41" s="234" t="s">
        <v>182</v>
      </c>
      <c r="C41" s="235"/>
      <c r="D41" s="235"/>
      <c r="E41" s="16"/>
      <c r="F41" s="16"/>
      <c r="G41" s="21" t="s">
        <v>8</v>
      </c>
      <c r="H41" s="21" t="s">
        <v>9</v>
      </c>
      <c r="I41" s="21" t="s">
        <v>10</v>
      </c>
      <c r="J41" s="22" t="s">
        <v>11</v>
      </c>
      <c r="L41" s="218" t="s">
        <v>56</v>
      </c>
      <c r="M41" s="219"/>
      <c r="N41" s="219"/>
      <c r="O41" s="120">
        <v>9</v>
      </c>
      <c r="P41" s="126">
        <v>0.14972550324405257</v>
      </c>
      <c r="Q41" s="102">
        <v>0.13586353262944775</v>
      </c>
      <c r="R41" s="103">
        <v>0.21622840009330582</v>
      </c>
      <c r="S41" s="104">
        <v>0.2700748459207414</v>
      </c>
      <c r="T41" s="105">
        <v>0.4</v>
      </c>
    </row>
    <row r="42" spans="2:20" ht="13.5" thickBot="1">
      <c r="B42" s="233" t="s">
        <v>183</v>
      </c>
      <c r="C42" s="35"/>
      <c r="D42" s="35"/>
      <c r="E42" s="143" t="s">
        <v>29</v>
      </c>
      <c r="F42" s="143" t="s">
        <v>15</v>
      </c>
      <c r="G42" s="143" t="s">
        <v>15</v>
      </c>
      <c r="H42" s="143" t="s">
        <v>15</v>
      </c>
      <c r="I42" s="143" t="s">
        <v>15</v>
      </c>
      <c r="J42" s="164" t="s">
        <v>15</v>
      </c>
      <c r="L42" s="41" t="s">
        <v>14</v>
      </c>
      <c r="M42" s="48"/>
      <c r="N42" s="48"/>
      <c r="O42" s="121">
        <v>6011</v>
      </c>
      <c r="P42" s="122">
        <v>100</v>
      </c>
      <c r="Q42" s="123">
        <v>100</v>
      </c>
      <c r="R42" s="140">
        <v>100</v>
      </c>
      <c r="S42" s="123">
        <v>100</v>
      </c>
      <c r="T42" s="124">
        <v>100</v>
      </c>
    </row>
    <row r="43" spans="2:20" ht="13.5" thickBot="1">
      <c r="B43" s="10" t="s">
        <v>57</v>
      </c>
      <c r="C43" s="20"/>
      <c r="D43" s="20"/>
      <c r="E43" s="119">
        <v>898</v>
      </c>
      <c r="F43" s="125">
        <v>19.11</v>
      </c>
      <c r="G43" s="94">
        <v>19.95</v>
      </c>
      <c r="H43" s="116">
        <v>20.98</v>
      </c>
      <c r="I43" s="94">
        <v>20.69</v>
      </c>
      <c r="J43" s="95">
        <v>23.94</v>
      </c>
      <c r="L43" s="40"/>
      <c r="M43" s="40"/>
      <c r="N43" s="40"/>
      <c r="O43" s="49"/>
      <c r="P43" s="40"/>
      <c r="Q43" s="40"/>
      <c r="R43" s="40"/>
      <c r="S43" s="40"/>
      <c r="T43" s="40"/>
    </row>
    <row r="44" spans="2:20" ht="12.75">
      <c r="B44" s="10" t="s">
        <v>190</v>
      </c>
      <c r="C44" s="20"/>
      <c r="D44" s="20"/>
      <c r="E44" s="120">
        <v>3158</v>
      </c>
      <c r="F44" s="126">
        <v>67.18</v>
      </c>
      <c r="G44" s="94">
        <v>66.25</v>
      </c>
      <c r="H44" s="116">
        <v>65.5</v>
      </c>
      <c r="I44" s="94">
        <v>64.63</v>
      </c>
      <c r="J44" s="95">
        <v>60.58</v>
      </c>
      <c r="L44" s="196" t="s">
        <v>58</v>
      </c>
      <c r="M44" s="197"/>
      <c r="N44" s="197"/>
      <c r="O44" s="216"/>
      <c r="P44" s="217"/>
      <c r="Q44" s="50"/>
      <c r="R44" s="50"/>
      <c r="S44" s="50"/>
      <c r="T44" s="51"/>
    </row>
    <row r="45" spans="2:20" ht="12.75">
      <c r="B45" s="10" t="s">
        <v>59</v>
      </c>
      <c r="C45" s="20"/>
      <c r="D45" s="20"/>
      <c r="E45" s="120">
        <v>285</v>
      </c>
      <c r="F45" s="126">
        <v>6.07</v>
      </c>
      <c r="G45" s="94">
        <v>7.21</v>
      </c>
      <c r="H45" s="116">
        <v>6.96</v>
      </c>
      <c r="I45" s="94">
        <v>7.27</v>
      </c>
      <c r="J45" s="95">
        <v>7.79</v>
      </c>
      <c r="L45" s="214" t="s">
        <v>7</v>
      </c>
      <c r="M45" s="215"/>
      <c r="N45" s="215"/>
      <c r="O45" s="26"/>
      <c r="P45" s="5"/>
      <c r="Q45" s="52" t="s">
        <v>8</v>
      </c>
      <c r="R45" s="52" t="s">
        <v>9</v>
      </c>
      <c r="S45" s="52" t="s">
        <v>10</v>
      </c>
      <c r="T45" s="53" t="s">
        <v>11</v>
      </c>
    </row>
    <row r="46" spans="2:20" ht="12.75">
      <c r="B46" s="23" t="s">
        <v>60</v>
      </c>
      <c r="C46" s="35"/>
      <c r="D46" s="35"/>
      <c r="E46" s="134">
        <v>360</v>
      </c>
      <c r="F46" s="135">
        <v>7.66</v>
      </c>
      <c r="G46" s="96">
        <v>6.58</v>
      </c>
      <c r="H46" s="117">
        <v>6.56</v>
      </c>
      <c r="I46" s="96">
        <v>7.4</v>
      </c>
      <c r="J46" s="97">
        <v>7.68</v>
      </c>
      <c r="L46" s="23"/>
      <c r="M46" s="24"/>
      <c r="N46" s="24"/>
      <c r="O46" s="143" t="s">
        <v>29</v>
      </c>
      <c r="P46" s="142" t="s">
        <v>15</v>
      </c>
      <c r="Q46" s="143" t="s">
        <v>15</v>
      </c>
      <c r="R46" s="143" t="s">
        <v>15</v>
      </c>
      <c r="S46" s="143" t="s">
        <v>15</v>
      </c>
      <c r="T46" s="164" t="s">
        <v>15</v>
      </c>
    </row>
    <row r="47" spans="2:20" ht="13.5" thickBot="1">
      <c r="B47" s="41" t="s">
        <v>14</v>
      </c>
      <c r="C47" s="54"/>
      <c r="D47" s="54"/>
      <c r="E47" s="121">
        <v>4701</v>
      </c>
      <c r="F47" s="136">
        <v>100</v>
      </c>
      <c r="G47" s="114">
        <v>100</v>
      </c>
      <c r="H47" s="118">
        <v>100</v>
      </c>
      <c r="I47" s="114">
        <v>100</v>
      </c>
      <c r="J47" s="115">
        <v>100</v>
      </c>
      <c r="L47" s="55" t="s">
        <v>61</v>
      </c>
      <c r="M47" s="60"/>
      <c r="N47" s="81"/>
      <c r="O47" s="119">
        <v>5685</v>
      </c>
      <c r="P47" s="125">
        <v>95.0033422459893</v>
      </c>
      <c r="Q47" s="128">
        <v>94.42856128138651</v>
      </c>
      <c r="R47" s="130">
        <v>91.96243949356739</v>
      </c>
      <c r="S47" s="128">
        <v>93</v>
      </c>
      <c r="T47" s="129">
        <v>91.1</v>
      </c>
    </row>
    <row r="48" spans="2:20" ht="12.75">
      <c r="B48" s="42"/>
      <c r="C48" s="20"/>
      <c r="D48" s="20"/>
      <c r="E48" s="11"/>
      <c r="F48" s="5"/>
      <c r="G48" s="5"/>
      <c r="H48" s="5"/>
      <c r="I48" s="5"/>
      <c r="J48" s="5"/>
      <c r="L48" s="10" t="s">
        <v>62</v>
      </c>
      <c r="M48" s="20"/>
      <c r="N48" s="61"/>
      <c r="O48" s="120">
        <v>125</v>
      </c>
      <c r="P48" s="126">
        <v>2.088903743315508</v>
      </c>
      <c r="Q48" s="94">
        <v>2.430123947863764</v>
      </c>
      <c r="R48" s="116">
        <v>2.7703887349929635</v>
      </c>
      <c r="S48" s="94">
        <v>2.2</v>
      </c>
      <c r="T48" s="95">
        <v>2.2</v>
      </c>
    </row>
    <row r="49" spans="12:20" ht="13.5" thickBot="1">
      <c r="L49" s="10" t="s">
        <v>63</v>
      </c>
      <c r="M49" s="20"/>
      <c r="N49" s="61"/>
      <c r="O49" s="120">
        <v>18</v>
      </c>
      <c r="P49" s="126">
        <v>0.30080213903743314</v>
      </c>
      <c r="Q49" s="94">
        <v>0.534502965514792</v>
      </c>
      <c r="R49" s="116">
        <v>0.699214562951587</v>
      </c>
      <c r="S49" s="94">
        <v>0.5</v>
      </c>
      <c r="T49" s="95">
        <v>0.7</v>
      </c>
    </row>
    <row r="50" spans="2:21" ht="12.75">
      <c r="B50" s="6" t="s">
        <v>64</v>
      </c>
      <c r="C50" s="17"/>
      <c r="D50" s="17"/>
      <c r="E50" s="56"/>
      <c r="F50" s="8"/>
      <c r="G50" s="8"/>
      <c r="H50" s="8"/>
      <c r="I50" s="8"/>
      <c r="J50" s="9"/>
      <c r="L50" s="10" t="s">
        <v>65</v>
      </c>
      <c r="M50" s="20"/>
      <c r="N50" s="61"/>
      <c r="O50" s="120">
        <v>43</v>
      </c>
      <c r="P50" s="126">
        <v>0.7185828877005348</v>
      </c>
      <c r="Q50" s="94">
        <v>0.8390453528429875</v>
      </c>
      <c r="R50" s="116">
        <v>1.0131797227776744</v>
      </c>
      <c r="S50" s="94">
        <v>1</v>
      </c>
      <c r="T50" s="95">
        <v>1.6</v>
      </c>
      <c r="U50" s="5"/>
    </row>
    <row r="51" spans="2:20" ht="12.75">
      <c r="B51" s="57"/>
      <c r="C51" s="45"/>
      <c r="D51" s="44"/>
      <c r="E51" s="44"/>
      <c r="F51" s="45"/>
      <c r="G51" s="21" t="s">
        <v>8</v>
      </c>
      <c r="H51" s="21" t="s">
        <v>9</v>
      </c>
      <c r="I51" s="21" t="s">
        <v>10</v>
      </c>
      <c r="J51" s="22" t="s">
        <v>11</v>
      </c>
      <c r="L51" s="10" t="s">
        <v>66</v>
      </c>
      <c r="M51" s="20"/>
      <c r="N51" s="61"/>
      <c r="O51" s="120">
        <v>56</v>
      </c>
      <c r="P51" s="126">
        <v>0.9358288770053476</v>
      </c>
      <c r="Q51" s="94">
        <v>1.0459210853428986</v>
      </c>
      <c r="R51" s="116">
        <v>2.415277890615377</v>
      </c>
      <c r="S51" s="94">
        <v>2</v>
      </c>
      <c r="T51" s="95">
        <v>3.1</v>
      </c>
    </row>
    <row r="52" spans="2:20" ht="12.75">
      <c r="B52" s="58"/>
      <c r="C52" s="59"/>
      <c r="D52" s="59"/>
      <c r="E52" s="143" t="s">
        <v>29</v>
      </c>
      <c r="F52" s="143" t="s">
        <v>15</v>
      </c>
      <c r="G52" s="143" t="s">
        <v>15</v>
      </c>
      <c r="H52" s="143" t="s">
        <v>15</v>
      </c>
      <c r="I52" s="143" t="s">
        <v>15</v>
      </c>
      <c r="J52" s="164" t="s">
        <v>15</v>
      </c>
      <c r="L52" s="10" t="s">
        <v>67</v>
      </c>
      <c r="M52" s="20"/>
      <c r="N52" s="61"/>
      <c r="O52" s="120">
        <v>34</v>
      </c>
      <c r="P52" s="126">
        <v>0.5681818181818182</v>
      </c>
      <c r="Q52" s="94">
        <v>0.4359484320062506</v>
      </c>
      <c r="R52" s="116">
        <v>0.7838646018696389</v>
      </c>
      <c r="S52" s="94">
        <v>1</v>
      </c>
      <c r="T52" s="95">
        <v>0.9</v>
      </c>
    </row>
    <row r="53" spans="1:20" ht="12.75">
      <c r="A53" s="11"/>
      <c r="B53" s="168" t="s">
        <v>68</v>
      </c>
      <c r="C53" s="169"/>
      <c r="D53" s="170"/>
      <c r="E53" s="119"/>
      <c r="F53" s="125"/>
      <c r="G53" s="60"/>
      <c r="H53" s="60"/>
      <c r="I53" s="60"/>
      <c r="J53" s="157"/>
      <c r="L53" s="23" t="s">
        <v>69</v>
      </c>
      <c r="M53" s="71"/>
      <c r="N53" s="91"/>
      <c r="O53" s="120">
        <v>23</v>
      </c>
      <c r="P53" s="126">
        <v>0.3843582887700535</v>
      </c>
      <c r="Q53" s="96">
        <v>0.28589693504279573</v>
      </c>
      <c r="R53" s="117">
        <v>0.3556349932253762</v>
      </c>
      <c r="S53" s="96">
        <v>0.4</v>
      </c>
      <c r="T53" s="97">
        <v>0.5</v>
      </c>
    </row>
    <row r="54" spans="1:20" ht="13.5" thickBot="1">
      <c r="A54" s="11"/>
      <c r="B54" s="10" t="s">
        <v>70</v>
      </c>
      <c r="C54" s="20"/>
      <c r="D54" s="61"/>
      <c r="E54" s="120">
        <v>4254</v>
      </c>
      <c r="F54" s="126">
        <v>72.285471537808</v>
      </c>
      <c r="G54" s="94">
        <v>72.58671049458255</v>
      </c>
      <c r="H54" s="116">
        <v>72.75823711966953</v>
      </c>
      <c r="I54" s="94">
        <v>70.6349095465072</v>
      </c>
      <c r="J54" s="95">
        <v>68.85839512171556</v>
      </c>
      <c r="L54" s="41" t="s">
        <v>14</v>
      </c>
      <c r="M54" s="54"/>
      <c r="N54" s="54"/>
      <c r="O54" s="121">
        <v>5984</v>
      </c>
      <c r="P54" s="161">
        <v>100</v>
      </c>
      <c r="Q54" s="114">
        <v>100</v>
      </c>
      <c r="R54" s="118">
        <v>100</v>
      </c>
      <c r="S54" s="114">
        <v>100</v>
      </c>
      <c r="T54" s="115">
        <v>100</v>
      </c>
    </row>
    <row r="55" spans="2:21" ht="12.75">
      <c r="B55" s="10" t="s">
        <v>71</v>
      </c>
      <c r="C55" s="20"/>
      <c r="D55" s="61"/>
      <c r="E55" s="120">
        <v>1174</v>
      </c>
      <c r="F55" s="126">
        <v>19.949022939677143</v>
      </c>
      <c r="G55" s="94">
        <v>20.75603154895358</v>
      </c>
      <c r="H55" s="116">
        <v>20.690295981459013</v>
      </c>
      <c r="I55" s="94">
        <v>21.963419851548203</v>
      </c>
      <c r="J55" s="95">
        <v>22.141206718627718</v>
      </c>
      <c r="L55" s="217" t="s">
        <v>191</v>
      </c>
      <c r="M55" s="217"/>
      <c r="N55" s="217"/>
      <c r="O55" s="217"/>
      <c r="P55" s="217"/>
      <c r="Q55" s="217"/>
      <c r="R55" s="217"/>
      <c r="S55" s="217"/>
      <c r="T55" s="217"/>
      <c r="U55" s="127"/>
    </row>
    <row r="56" spans="2:10" ht="13.5" thickBot="1">
      <c r="B56" s="10" t="s">
        <v>72</v>
      </c>
      <c r="C56" s="20"/>
      <c r="D56" s="61"/>
      <c r="E56" s="120">
        <v>457</v>
      </c>
      <c r="F56" s="126">
        <v>7.765505522514868</v>
      </c>
      <c r="G56" s="94">
        <v>6.657257956463873</v>
      </c>
      <c r="H56" s="116">
        <v>6.551466898871452</v>
      </c>
      <c r="I56" s="94">
        <v>7.401670601944592</v>
      </c>
      <c r="J56" s="95">
        <v>9.000398159656719</v>
      </c>
    </row>
    <row r="57" spans="2:20" ht="13.5" thickBot="1">
      <c r="B57" s="41" t="s">
        <v>14</v>
      </c>
      <c r="C57" s="54"/>
      <c r="D57" s="93"/>
      <c r="E57" s="121">
        <v>5885</v>
      </c>
      <c r="F57" s="122">
        <v>100</v>
      </c>
      <c r="G57" s="54">
        <v>100</v>
      </c>
      <c r="H57" s="48">
        <v>100</v>
      </c>
      <c r="I57" s="54">
        <v>100</v>
      </c>
      <c r="J57" s="167">
        <v>100</v>
      </c>
      <c r="L57" s="6" t="s">
        <v>73</v>
      </c>
      <c r="M57" s="8"/>
      <c r="N57" s="216"/>
      <c r="O57" s="217"/>
      <c r="P57" s="8"/>
      <c r="Q57" s="8"/>
      <c r="R57" s="8"/>
      <c r="S57" s="8"/>
      <c r="T57" s="9"/>
    </row>
    <row r="58" spans="2:20" ht="12.75">
      <c r="B58" s="189" t="s">
        <v>74</v>
      </c>
      <c r="C58" s="199"/>
      <c r="D58" s="200"/>
      <c r="E58" s="146"/>
      <c r="F58" s="147"/>
      <c r="G58" s="5"/>
      <c r="H58" s="5"/>
      <c r="I58" s="5"/>
      <c r="J58" s="46"/>
      <c r="L58" s="214" t="s">
        <v>7</v>
      </c>
      <c r="M58" s="215"/>
      <c r="N58" s="215"/>
      <c r="O58" s="26"/>
      <c r="P58" s="5"/>
      <c r="Q58" s="21" t="s">
        <v>8</v>
      </c>
      <c r="R58" s="21" t="s">
        <v>9</v>
      </c>
      <c r="S58" s="21" t="s">
        <v>10</v>
      </c>
      <c r="T58" s="22" t="s">
        <v>11</v>
      </c>
    </row>
    <row r="59" spans="2:20" ht="13.5">
      <c r="B59" s="156" t="s">
        <v>75</v>
      </c>
      <c r="C59" s="24"/>
      <c r="D59" s="171" t="s">
        <v>76</v>
      </c>
      <c r="E59" s="146"/>
      <c r="F59" s="147"/>
      <c r="G59" s="5"/>
      <c r="H59" s="5"/>
      <c r="I59" s="5"/>
      <c r="J59" s="46"/>
      <c r="L59" s="23"/>
      <c r="M59" s="24"/>
      <c r="N59" s="24"/>
      <c r="O59" s="143" t="s">
        <v>29</v>
      </c>
      <c r="P59" s="143" t="s">
        <v>15</v>
      </c>
      <c r="Q59" s="143" t="s">
        <v>15</v>
      </c>
      <c r="R59" s="143" t="s">
        <v>15</v>
      </c>
      <c r="S59" s="143" t="s">
        <v>15</v>
      </c>
      <c r="T59" s="164" t="s">
        <v>15</v>
      </c>
    </row>
    <row r="60" spans="2:20" ht="12.75">
      <c r="B60" s="10" t="s">
        <v>70</v>
      </c>
      <c r="C60" s="20"/>
      <c r="D60" s="61"/>
      <c r="E60" s="120">
        <v>21</v>
      </c>
      <c r="F60" s="126">
        <v>21.649484536082475</v>
      </c>
      <c r="G60" s="94">
        <v>32.971014492753625</v>
      </c>
      <c r="H60" s="116">
        <v>56.28488501897745</v>
      </c>
      <c r="I60" s="94">
        <v>54.56963932573689</v>
      </c>
      <c r="J60" s="95">
        <v>52.29291190664036</v>
      </c>
      <c r="L60" s="55" t="s">
        <v>77</v>
      </c>
      <c r="M60" s="60"/>
      <c r="N60" s="60"/>
      <c r="O60" s="119">
        <v>4426</v>
      </c>
      <c r="P60" s="125">
        <v>74.02575681552099</v>
      </c>
      <c r="Q60" s="128">
        <v>74.49948061402964</v>
      </c>
      <c r="R60" s="130">
        <v>72.51239608776325</v>
      </c>
      <c r="S60" s="128">
        <v>72.1</v>
      </c>
      <c r="T60" s="129">
        <v>71.7</v>
      </c>
    </row>
    <row r="61" spans="2:20" ht="12.75">
      <c r="B61" s="10" t="s">
        <v>71</v>
      </c>
      <c r="C61" s="20"/>
      <c r="D61" s="61"/>
      <c r="E61" s="120">
        <v>23</v>
      </c>
      <c r="F61" s="126">
        <v>23.711340206185564</v>
      </c>
      <c r="G61" s="94">
        <v>27.355072463768117</v>
      </c>
      <c r="H61" s="116">
        <v>23.799955347175707</v>
      </c>
      <c r="I61" s="94">
        <v>26.925793389208025</v>
      </c>
      <c r="J61" s="95">
        <v>27.06837540103088</v>
      </c>
      <c r="L61" s="10" t="s">
        <v>78</v>
      </c>
      <c r="M61" s="20"/>
      <c r="N61" s="20"/>
      <c r="O61" s="120">
        <v>55</v>
      </c>
      <c r="P61" s="126">
        <v>0.9198862686067905</v>
      </c>
      <c r="Q61" s="94">
        <v>1.5</v>
      </c>
      <c r="R61" s="116">
        <v>3.7392680804671206</v>
      </c>
      <c r="S61" s="94">
        <v>3.4</v>
      </c>
      <c r="T61" s="95">
        <v>5.8</v>
      </c>
    </row>
    <row r="62" spans="2:20" ht="12.75">
      <c r="B62" s="10" t="s">
        <v>72</v>
      </c>
      <c r="C62" s="20"/>
      <c r="D62" s="61"/>
      <c r="E62" s="120">
        <v>53</v>
      </c>
      <c r="F62" s="126">
        <v>54.63917525773196</v>
      </c>
      <c r="G62" s="94">
        <v>39.67391304347826</v>
      </c>
      <c r="H62" s="116">
        <v>19.91515963384684</v>
      </c>
      <c r="I62" s="94">
        <v>18.50456728505509</v>
      </c>
      <c r="J62" s="95">
        <v>20.63871269232876</v>
      </c>
      <c r="L62" s="10" t="s">
        <v>79</v>
      </c>
      <c r="M62" s="20"/>
      <c r="N62" s="20"/>
      <c r="O62" s="120">
        <v>1498</v>
      </c>
      <c r="P62" s="126">
        <v>25.054356915872216</v>
      </c>
      <c r="Q62" s="94">
        <v>24</v>
      </c>
      <c r="R62" s="116">
        <v>23.748335831769626</v>
      </c>
      <c r="S62" s="94">
        <v>24.5</v>
      </c>
      <c r="T62" s="95">
        <v>22.5</v>
      </c>
    </row>
    <row r="63" spans="2:20" ht="13.5" thickBot="1">
      <c r="B63" s="41" t="s">
        <v>14</v>
      </c>
      <c r="C63" s="54"/>
      <c r="D63" s="54"/>
      <c r="E63" s="121">
        <v>97</v>
      </c>
      <c r="F63" s="123">
        <v>100</v>
      </c>
      <c r="G63" s="166">
        <v>100</v>
      </c>
      <c r="H63" s="48">
        <v>100</v>
      </c>
      <c r="I63" s="54">
        <v>100</v>
      </c>
      <c r="J63" s="167">
        <v>100</v>
      </c>
      <c r="L63" s="41" t="s">
        <v>14</v>
      </c>
      <c r="M63" s="54"/>
      <c r="N63" s="54"/>
      <c r="O63" s="121">
        <v>5979</v>
      </c>
      <c r="P63" s="136">
        <v>100</v>
      </c>
      <c r="Q63" s="114">
        <v>100</v>
      </c>
      <c r="R63" s="118">
        <v>100</v>
      </c>
      <c r="S63" s="114">
        <v>100</v>
      </c>
      <c r="T63" s="115">
        <v>100</v>
      </c>
    </row>
    <row r="64" spans="2:10" ht="12.75">
      <c r="B64" s="42"/>
      <c r="C64" s="11"/>
      <c r="D64" s="11"/>
      <c r="E64" s="11"/>
      <c r="F64" s="5"/>
      <c r="G64" s="5"/>
      <c r="H64" s="5"/>
      <c r="I64" s="5"/>
      <c r="J64" s="5"/>
    </row>
    <row r="65" spans="2:10" ht="13.5" thickBot="1">
      <c r="B65" s="42"/>
      <c r="C65" s="11"/>
      <c r="D65" s="11"/>
      <c r="E65" s="11"/>
      <c r="F65" s="5"/>
      <c r="G65" s="5"/>
      <c r="H65" s="5"/>
      <c r="I65" s="5"/>
      <c r="J65" s="5"/>
    </row>
    <row r="66" spans="2:20" ht="13.5" thickBot="1">
      <c r="B66" s="1" t="s">
        <v>172</v>
      </c>
      <c r="L66" s="196" t="s">
        <v>81</v>
      </c>
      <c r="M66" s="197"/>
      <c r="N66" s="197"/>
      <c r="O66" s="7"/>
      <c r="P66" s="8"/>
      <c r="Q66" s="8"/>
      <c r="R66" s="8"/>
      <c r="S66" s="8"/>
      <c r="T66" s="9"/>
    </row>
    <row r="67" spans="2:20" ht="12.75">
      <c r="B67" s="6" t="s">
        <v>80</v>
      </c>
      <c r="C67" s="7"/>
      <c r="D67" s="7"/>
      <c r="E67" s="7"/>
      <c r="F67" s="8"/>
      <c r="G67" s="8"/>
      <c r="H67" s="8"/>
      <c r="I67" s="8"/>
      <c r="J67" s="9"/>
      <c r="L67" s="187" t="s">
        <v>192</v>
      </c>
      <c r="M67" s="188"/>
      <c r="N67" s="188"/>
      <c r="O67" s="188"/>
      <c r="P67" s="5"/>
      <c r="Q67" s="21" t="s">
        <v>8</v>
      </c>
      <c r="R67" s="21" t="s">
        <v>9</v>
      </c>
      <c r="S67" s="21" t="s">
        <v>10</v>
      </c>
      <c r="T67" s="22" t="s">
        <v>11</v>
      </c>
    </row>
    <row r="68" spans="2:20" ht="12.75">
      <c r="B68" s="187" t="s">
        <v>82</v>
      </c>
      <c r="C68" s="188"/>
      <c r="D68" s="188"/>
      <c r="E68" s="20"/>
      <c r="F68" s="21"/>
      <c r="G68" s="21" t="s">
        <v>8</v>
      </c>
      <c r="H68" s="21" t="s">
        <v>9</v>
      </c>
      <c r="I68" s="21" t="s">
        <v>10</v>
      </c>
      <c r="J68" s="22" t="s">
        <v>11</v>
      </c>
      <c r="L68" s="23"/>
      <c r="M68" s="24"/>
      <c r="N68" s="24"/>
      <c r="O68" s="143" t="s">
        <v>29</v>
      </c>
      <c r="P68" s="143" t="s">
        <v>15</v>
      </c>
      <c r="Q68" s="143" t="s">
        <v>15</v>
      </c>
      <c r="R68" s="143" t="s">
        <v>15</v>
      </c>
      <c r="S68" s="143" t="s">
        <v>15</v>
      </c>
      <c r="T68" s="164" t="s">
        <v>15</v>
      </c>
    </row>
    <row r="69" spans="2:20" ht="13.5">
      <c r="B69" s="23"/>
      <c r="C69" s="66"/>
      <c r="D69" s="47"/>
      <c r="E69" s="143" t="s">
        <v>29</v>
      </c>
      <c r="F69" s="143" t="s">
        <v>15</v>
      </c>
      <c r="G69" s="143" t="s">
        <v>15</v>
      </c>
      <c r="H69" s="143" t="s">
        <v>15</v>
      </c>
      <c r="I69" s="143" t="s">
        <v>15</v>
      </c>
      <c r="J69" s="164" t="s">
        <v>15</v>
      </c>
      <c r="L69" s="212" t="s">
        <v>84</v>
      </c>
      <c r="M69" s="213"/>
      <c r="N69" s="213"/>
      <c r="O69" s="148"/>
      <c r="P69" s="125"/>
      <c r="Q69" s="94"/>
      <c r="R69" s="94"/>
      <c r="S69" s="94"/>
      <c r="T69" s="95"/>
    </row>
    <row r="70" spans="2:20" ht="12.75">
      <c r="B70" s="10" t="s">
        <v>83</v>
      </c>
      <c r="C70" s="20"/>
      <c r="D70" s="20"/>
      <c r="E70" s="119">
        <v>548</v>
      </c>
      <c r="F70" s="125">
        <v>22.909698996655518</v>
      </c>
      <c r="G70" s="94">
        <v>26.109992118399163</v>
      </c>
      <c r="H70" s="116">
        <v>26.5</v>
      </c>
      <c r="I70" s="94">
        <v>28.27669881163384</v>
      </c>
      <c r="J70" s="95">
        <v>30</v>
      </c>
      <c r="L70" s="10" t="s">
        <v>86</v>
      </c>
      <c r="M70" s="20"/>
      <c r="N70" s="20"/>
      <c r="O70" s="120">
        <v>504</v>
      </c>
      <c r="P70" s="126">
        <v>11.74</v>
      </c>
      <c r="Q70" s="94">
        <v>12.27</v>
      </c>
      <c r="R70" s="116">
        <v>11.96</v>
      </c>
      <c r="S70" s="94">
        <v>12.48</v>
      </c>
      <c r="T70" s="95">
        <v>11.78</v>
      </c>
    </row>
    <row r="71" spans="2:20" ht="12.75">
      <c r="B71" s="67" t="s">
        <v>85</v>
      </c>
      <c r="C71" s="20"/>
      <c r="D71" s="20"/>
      <c r="E71" s="120">
        <v>940</v>
      </c>
      <c r="F71" s="126">
        <v>39.297658862876254</v>
      </c>
      <c r="G71" s="94">
        <v>35.26797442858394</v>
      </c>
      <c r="H71" s="116">
        <v>35.4</v>
      </c>
      <c r="I71" s="94">
        <v>35.957664343459506</v>
      </c>
      <c r="J71" s="95">
        <v>34.2</v>
      </c>
      <c r="L71" s="10" t="s">
        <v>88</v>
      </c>
      <c r="M71" s="20"/>
      <c r="N71" s="20"/>
      <c r="O71" s="120">
        <v>1864</v>
      </c>
      <c r="P71" s="126">
        <v>43.42</v>
      </c>
      <c r="Q71" s="94">
        <v>47.24</v>
      </c>
      <c r="R71" s="116">
        <v>46.14</v>
      </c>
      <c r="S71" s="94">
        <v>42.61</v>
      </c>
      <c r="T71" s="95">
        <v>40.55</v>
      </c>
    </row>
    <row r="72" spans="2:20" ht="12.75">
      <c r="B72" s="67" t="s">
        <v>87</v>
      </c>
      <c r="C72" s="20"/>
      <c r="D72" s="20"/>
      <c r="E72" s="120">
        <v>380</v>
      </c>
      <c r="F72" s="126">
        <v>15.88628762541806</v>
      </c>
      <c r="G72" s="94">
        <v>15.820124354146598</v>
      </c>
      <c r="H72" s="116">
        <v>15.5</v>
      </c>
      <c r="I72" s="94">
        <v>15.068737421437186</v>
      </c>
      <c r="J72" s="95">
        <v>15.5</v>
      </c>
      <c r="L72" s="10" t="s">
        <v>90</v>
      </c>
      <c r="M72" s="20"/>
      <c r="N72" s="20"/>
      <c r="O72" s="120">
        <v>374</v>
      </c>
      <c r="P72" s="126">
        <v>8.71</v>
      </c>
      <c r="Q72" s="94">
        <v>8.8</v>
      </c>
      <c r="R72" s="116">
        <v>9.04</v>
      </c>
      <c r="S72" s="94">
        <v>9.25</v>
      </c>
      <c r="T72" s="95">
        <v>8.28</v>
      </c>
    </row>
    <row r="73" spans="2:20" ht="12.75">
      <c r="B73" s="67" t="s">
        <v>89</v>
      </c>
      <c r="C73" s="20"/>
      <c r="D73" s="20"/>
      <c r="E73" s="120">
        <v>354</v>
      </c>
      <c r="F73" s="126">
        <v>14.79933110367893</v>
      </c>
      <c r="G73" s="94">
        <v>15.546457658288817</v>
      </c>
      <c r="H73" s="116">
        <v>15.2</v>
      </c>
      <c r="I73" s="94">
        <v>13.984539232571016</v>
      </c>
      <c r="J73" s="95">
        <v>13.4</v>
      </c>
      <c r="L73" s="10" t="s">
        <v>92</v>
      </c>
      <c r="M73" s="20"/>
      <c r="N73" s="20"/>
      <c r="O73" s="120">
        <v>111</v>
      </c>
      <c r="P73" s="126">
        <v>2.59</v>
      </c>
      <c r="Q73" s="94">
        <v>2.44</v>
      </c>
      <c r="R73" s="116">
        <v>2.53</v>
      </c>
      <c r="S73" s="94">
        <v>2.6</v>
      </c>
      <c r="T73" s="95">
        <v>3.35</v>
      </c>
    </row>
    <row r="74" spans="2:20" ht="12.75">
      <c r="B74" s="67" t="s">
        <v>91</v>
      </c>
      <c r="C74" s="20"/>
      <c r="D74" s="20"/>
      <c r="E74" s="120">
        <v>118</v>
      </c>
      <c r="F74" s="126">
        <v>4.933110367892977</v>
      </c>
      <c r="G74" s="94">
        <v>5.107715211489623</v>
      </c>
      <c r="H74" s="116">
        <v>5.2</v>
      </c>
      <c r="I74" s="94">
        <v>4.993431817245019</v>
      </c>
      <c r="J74" s="95">
        <v>4.9</v>
      </c>
      <c r="L74" s="10" t="s">
        <v>94</v>
      </c>
      <c r="M74" s="20"/>
      <c r="N74" s="20"/>
      <c r="O74" s="120">
        <v>119</v>
      </c>
      <c r="P74" s="126">
        <v>2.77</v>
      </c>
      <c r="Q74" s="94">
        <v>2.27</v>
      </c>
      <c r="R74" s="116">
        <v>2.44</v>
      </c>
      <c r="S74" s="94">
        <v>2.32</v>
      </c>
      <c r="T74" s="95">
        <v>2.57</v>
      </c>
    </row>
    <row r="75" spans="2:20" ht="13.5" thickBot="1">
      <c r="B75" s="68" t="s">
        <v>93</v>
      </c>
      <c r="C75" s="35"/>
      <c r="D75" s="35"/>
      <c r="E75" s="134">
        <v>52</v>
      </c>
      <c r="F75" s="135">
        <v>2.1739130434782608</v>
      </c>
      <c r="G75" s="96">
        <v>2.1477362290918642</v>
      </c>
      <c r="H75" s="117">
        <v>2.2</v>
      </c>
      <c r="I75" s="96">
        <v>1.7189283736534329</v>
      </c>
      <c r="J75" s="97">
        <v>2</v>
      </c>
      <c r="L75" s="41" t="s">
        <v>14</v>
      </c>
      <c r="M75" s="54"/>
      <c r="N75" s="54"/>
      <c r="O75" s="121">
        <v>2972</v>
      </c>
      <c r="P75" s="242">
        <v>69.23</v>
      </c>
      <c r="Q75" s="243">
        <v>73.02</v>
      </c>
      <c r="R75" s="244">
        <v>72.11</v>
      </c>
      <c r="S75" s="243">
        <v>69.26</v>
      </c>
      <c r="T75" s="245">
        <v>66.53</v>
      </c>
    </row>
    <row r="76" spans="2:20" ht="13.5" thickBot="1">
      <c r="B76" s="41" t="s">
        <v>14</v>
      </c>
      <c r="C76" s="54"/>
      <c r="D76" s="54"/>
      <c r="E76" s="121">
        <v>2392</v>
      </c>
      <c r="F76" s="136">
        <v>100</v>
      </c>
      <c r="G76" s="114">
        <v>100</v>
      </c>
      <c r="H76" s="118">
        <v>100</v>
      </c>
      <c r="I76" s="114">
        <v>100</v>
      </c>
      <c r="J76" s="115">
        <v>100</v>
      </c>
      <c r="L76" s="69" t="s">
        <v>95</v>
      </c>
      <c r="M76" s="35"/>
      <c r="N76" s="35"/>
      <c r="O76" s="38"/>
      <c r="P76" s="113"/>
      <c r="Q76" s="94"/>
      <c r="R76" s="116"/>
      <c r="S76" s="94"/>
      <c r="T76" s="95"/>
    </row>
    <row r="77" spans="12:20" ht="13.5" thickBot="1">
      <c r="L77" s="10" t="s">
        <v>96</v>
      </c>
      <c r="M77" s="20"/>
      <c r="N77" s="20"/>
      <c r="O77" s="120">
        <v>644</v>
      </c>
      <c r="P77" s="126">
        <v>15</v>
      </c>
      <c r="Q77" s="94">
        <v>12.76</v>
      </c>
      <c r="R77" s="116">
        <v>12.38</v>
      </c>
      <c r="S77" s="94">
        <v>13.99</v>
      </c>
      <c r="T77" s="95">
        <v>13.61</v>
      </c>
    </row>
    <row r="78" spans="2:20" ht="12.75">
      <c r="B78" s="196" t="s">
        <v>97</v>
      </c>
      <c r="C78" s="197"/>
      <c r="D78" s="197"/>
      <c r="E78" s="70"/>
      <c r="F78" s="50"/>
      <c r="G78" s="50"/>
      <c r="H78" s="50"/>
      <c r="I78" s="50"/>
      <c r="J78" s="51"/>
      <c r="L78" s="67" t="s">
        <v>98</v>
      </c>
      <c r="M78" s="20"/>
      <c r="N78" s="20"/>
      <c r="O78" s="120">
        <v>113</v>
      </c>
      <c r="P78" s="126">
        <v>2.63</v>
      </c>
      <c r="Q78" s="94">
        <v>2.5</v>
      </c>
      <c r="R78" s="116">
        <v>3.67</v>
      </c>
      <c r="S78" s="94">
        <v>3.61</v>
      </c>
      <c r="T78" s="95">
        <v>4.7</v>
      </c>
    </row>
    <row r="79" spans="2:20" ht="12.75">
      <c r="B79" s="187" t="s">
        <v>82</v>
      </c>
      <c r="C79" s="188"/>
      <c r="D79" s="188"/>
      <c r="E79" s="26"/>
      <c r="F79" s="5"/>
      <c r="G79" s="21" t="s">
        <v>8</v>
      </c>
      <c r="H79" s="21" t="s">
        <v>9</v>
      </c>
      <c r="I79" s="21" t="s">
        <v>10</v>
      </c>
      <c r="J79" s="22" t="s">
        <v>11</v>
      </c>
      <c r="L79" s="10" t="s">
        <v>99</v>
      </c>
      <c r="M79" s="20"/>
      <c r="N79" s="20"/>
      <c r="O79" s="120">
        <v>310</v>
      </c>
      <c r="P79" s="126">
        <v>7.22</v>
      </c>
      <c r="Q79" s="94">
        <v>6.34</v>
      </c>
      <c r="R79" s="116">
        <v>6.21</v>
      </c>
      <c r="S79" s="94">
        <v>6.74</v>
      </c>
      <c r="T79" s="95">
        <v>6.51</v>
      </c>
    </row>
    <row r="80" spans="1:20" ht="12.75">
      <c r="A80" s="39"/>
      <c r="B80" s="23"/>
      <c r="C80" s="24"/>
      <c r="D80" s="24"/>
      <c r="E80" s="142" t="s">
        <v>29</v>
      </c>
      <c r="F80" s="142" t="s">
        <v>15</v>
      </c>
      <c r="G80" s="142" t="s">
        <v>15</v>
      </c>
      <c r="H80" s="142" t="s">
        <v>15</v>
      </c>
      <c r="I80" s="142" t="s">
        <v>15</v>
      </c>
      <c r="J80" s="165" t="s">
        <v>15</v>
      </c>
      <c r="L80" s="10" t="s">
        <v>100</v>
      </c>
      <c r="M80" s="20"/>
      <c r="N80" s="20"/>
      <c r="O80" s="120">
        <v>150</v>
      </c>
      <c r="P80" s="126">
        <v>3.49</v>
      </c>
      <c r="Q80" s="94">
        <v>3.28</v>
      </c>
      <c r="R80" s="116">
        <v>3.26</v>
      </c>
      <c r="S80" s="94">
        <v>3.91</v>
      </c>
      <c r="T80" s="95">
        <v>5.52</v>
      </c>
    </row>
    <row r="81" spans="2:20" ht="12.75">
      <c r="B81" s="10" t="s">
        <v>101</v>
      </c>
      <c r="C81" s="20"/>
      <c r="D81" s="20"/>
      <c r="E81" s="119">
        <v>1769</v>
      </c>
      <c r="F81" s="125">
        <v>74.39024390243902</v>
      </c>
      <c r="G81" s="128">
        <v>78.21346469622331</v>
      </c>
      <c r="H81" s="130">
        <v>75.33910036850965</v>
      </c>
      <c r="I81" s="128">
        <v>72.71004379529342</v>
      </c>
      <c r="J81" s="129">
        <v>68.9</v>
      </c>
      <c r="L81" s="10" t="s">
        <v>69</v>
      </c>
      <c r="M81" s="20"/>
      <c r="N81" s="20"/>
      <c r="O81" s="120">
        <v>104</v>
      </c>
      <c r="P81" s="126">
        <v>2.42</v>
      </c>
      <c r="Q81" s="94">
        <v>2.1</v>
      </c>
      <c r="R81" s="116">
        <v>2.38</v>
      </c>
      <c r="S81" s="94">
        <v>2.5</v>
      </c>
      <c r="T81" s="95">
        <v>3.12</v>
      </c>
    </row>
    <row r="82" spans="2:20" ht="13.5" thickBot="1">
      <c r="B82" s="10" t="s">
        <v>102</v>
      </c>
      <c r="C82" s="20"/>
      <c r="D82" s="20"/>
      <c r="E82" s="120">
        <v>427</v>
      </c>
      <c r="F82" s="126">
        <v>17.956265769554246</v>
      </c>
      <c r="G82" s="94">
        <v>11.625615763546799</v>
      </c>
      <c r="H82" s="116">
        <v>5.905903303588257</v>
      </c>
      <c r="I82" s="94">
        <v>11.605461530707109</v>
      </c>
      <c r="J82" s="95">
        <v>13.2</v>
      </c>
      <c r="L82" s="41" t="s">
        <v>14</v>
      </c>
      <c r="M82" s="54"/>
      <c r="N82" s="54"/>
      <c r="O82" s="121">
        <v>1321</v>
      </c>
      <c r="P82" s="242">
        <v>30.76</v>
      </c>
      <c r="Q82" s="243">
        <v>26.98</v>
      </c>
      <c r="R82" s="244">
        <v>27.9</v>
      </c>
      <c r="S82" s="243">
        <v>30.75</v>
      </c>
      <c r="T82" s="245">
        <v>33.46</v>
      </c>
    </row>
    <row r="83" spans="2:20" ht="13.5" thickBot="1">
      <c r="B83" s="10" t="s">
        <v>103</v>
      </c>
      <c r="C83" s="20"/>
      <c r="D83" s="20"/>
      <c r="E83" s="120">
        <v>52</v>
      </c>
      <c r="F83" s="126">
        <v>2.1867115222876365</v>
      </c>
      <c r="G83" s="94">
        <v>2.9709906951286262</v>
      </c>
      <c r="H83" s="116">
        <v>8.84683127197572</v>
      </c>
      <c r="I83" s="94">
        <v>4.910449265784787</v>
      </c>
      <c r="J83" s="95">
        <v>5.9</v>
      </c>
      <c r="L83" s="42"/>
      <c r="M83" s="20"/>
      <c r="N83" s="20"/>
      <c r="O83" s="20"/>
      <c r="P83" s="5"/>
      <c r="Q83" s="5"/>
      <c r="R83" s="5"/>
      <c r="S83" s="5"/>
      <c r="T83" s="5"/>
    </row>
    <row r="84" spans="2:20" ht="12.75">
      <c r="B84" s="10" t="s">
        <v>104</v>
      </c>
      <c r="C84" s="71"/>
      <c r="D84" s="20"/>
      <c r="E84" s="120">
        <v>130</v>
      </c>
      <c r="F84" s="126">
        <v>5.466778805719091</v>
      </c>
      <c r="G84" s="94">
        <v>7.189928845101259</v>
      </c>
      <c r="H84" s="116">
        <v>9.908165055926377</v>
      </c>
      <c r="I84" s="94">
        <v>10.774045408214699</v>
      </c>
      <c r="J84" s="95">
        <v>11.9</v>
      </c>
      <c r="L84" s="6" t="s">
        <v>105</v>
      </c>
      <c r="M84" s="7"/>
      <c r="N84" s="7"/>
      <c r="O84" s="7"/>
      <c r="P84" s="8"/>
      <c r="Q84" s="8"/>
      <c r="R84" s="8"/>
      <c r="S84" s="8"/>
      <c r="T84" s="9"/>
    </row>
    <row r="85" spans="2:20" ht="13.5" thickBot="1">
      <c r="B85" s="41" t="s">
        <v>14</v>
      </c>
      <c r="C85" s="54"/>
      <c r="D85" s="54"/>
      <c r="E85" s="121">
        <v>2378</v>
      </c>
      <c r="F85" s="122">
        <v>100</v>
      </c>
      <c r="G85" s="114">
        <v>100</v>
      </c>
      <c r="H85" s="118">
        <v>100</v>
      </c>
      <c r="I85" s="114">
        <v>100</v>
      </c>
      <c r="J85" s="115">
        <v>100</v>
      </c>
      <c r="L85" s="187" t="s">
        <v>106</v>
      </c>
      <c r="M85" s="188"/>
      <c r="N85" s="188"/>
      <c r="O85" s="188"/>
      <c r="P85" s="21"/>
      <c r="Q85" s="21" t="s">
        <v>8</v>
      </c>
      <c r="R85" s="21" t="s">
        <v>9</v>
      </c>
      <c r="S85" s="21" t="s">
        <v>10</v>
      </c>
      <c r="T85" s="22" t="s">
        <v>11</v>
      </c>
    </row>
    <row r="86" spans="2:20" ht="12.75">
      <c r="B86" s="62" t="s">
        <v>107</v>
      </c>
      <c r="D86" s="20"/>
      <c r="E86" s="141"/>
      <c r="F86" s="149"/>
      <c r="G86" s="5"/>
      <c r="H86" s="5"/>
      <c r="I86" s="5"/>
      <c r="J86" s="5"/>
      <c r="L86" s="72"/>
      <c r="M86" s="59"/>
      <c r="N86" s="35"/>
      <c r="O86" s="143" t="s">
        <v>29</v>
      </c>
      <c r="P86" s="143" t="s">
        <v>15</v>
      </c>
      <c r="Q86" s="143" t="s">
        <v>15</v>
      </c>
      <c r="R86" s="143" t="s">
        <v>15</v>
      </c>
      <c r="S86" s="143" t="s">
        <v>15</v>
      </c>
      <c r="T86" s="164" t="s">
        <v>15</v>
      </c>
    </row>
    <row r="87" spans="4:20" ht="13.5" thickBot="1">
      <c r="D87" s="20"/>
      <c r="E87" s="20"/>
      <c r="F87" s="5"/>
      <c r="G87" s="5"/>
      <c r="H87" s="5"/>
      <c r="I87" s="5"/>
      <c r="J87" s="5"/>
      <c r="L87" s="73" t="s">
        <v>108</v>
      </c>
      <c r="M87" s="162"/>
      <c r="N87" s="60"/>
      <c r="O87" s="119">
        <v>34</v>
      </c>
      <c r="P87" s="125">
        <v>1.1929824561403508</v>
      </c>
      <c r="Q87" s="100">
        <v>1.1283054459077095</v>
      </c>
      <c r="R87" s="99">
        <v>1.6</v>
      </c>
      <c r="S87" s="100">
        <v>2.1362902219062114</v>
      </c>
      <c r="T87" s="101">
        <v>1.7792761851168757</v>
      </c>
    </row>
    <row r="88" spans="2:20" ht="12.75">
      <c r="B88" s="196" t="s">
        <v>194</v>
      </c>
      <c r="C88" s="197"/>
      <c r="D88" s="197"/>
      <c r="E88" s="197"/>
      <c r="F88" s="8"/>
      <c r="G88" s="8"/>
      <c r="H88" s="8"/>
      <c r="I88" s="8"/>
      <c r="J88" s="9"/>
      <c r="L88" s="67" t="s">
        <v>109</v>
      </c>
      <c r="M88" s="141"/>
      <c r="N88" s="20"/>
      <c r="O88" s="120">
        <v>513</v>
      </c>
      <c r="P88" s="126">
        <v>18</v>
      </c>
      <c r="Q88" s="104">
        <v>18.087819191672196</v>
      </c>
      <c r="R88" s="103">
        <v>16.3</v>
      </c>
      <c r="S88" s="104">
        <v>14.466859839852864</v>
      </c>
      <c r="T88" s="105">
        <v>14.957604518821382</v>
      </c>
    </row>
    <row r="89" spans="2:20" ht="12.75">
      <c r="B89" s="187" t="s">
        <v>82</v>
      </c>
      <c r="C89" s="188"/>
      <c r="D89" s="188"/>
      <c r="E89" s="11"/>
      <c r="F89" s="5"/>
      <c r="G89" s="52" t="s">
        <v>8</v>
      </c>
      <c r="H89" s="52" t="s">
        <v>9</v>
      </c>
      <c r="I89" s="52" t="s">
        <v>10</v>
      </c>
      <c r="J89" s="53" t="s">
        <v>11</v>
      </c>
      <c r="K89" s="40"/>
      <c r="L89" s="10" t="s">
        <v>110</v>
      </c>
      <c r="M89" s="163"/>
      <c r="N89" s="20"/>
      <c r="O89" s="120">
        <v>9</v>
      </c>
      <c r="P89" s="126">
        <v>0.3157894736842105</v>
      </c>
      <c r="Q89" s="104">
        <v>0.3894924372096273</v>
      </c>
      <c r="R89" s="103">
        <v>0.7</v>
      </c>
      <c r="S89" s="104">
        <v>0.6289500802131367</v>
      </c>
      <c r="T89" s="105">
        <v>0.7266666141860119</v>
      </c>
    </row>
    <row r="90" spans="2:20" ht="12.75">
      <c r="B90" s="23"/>
      <c r="C90" s="24"/>
      <c r="D90" s="24"/>
      <c r="E90" s="143" t="s">
        <v>29</v>
      </c>
      <c r="F90" s="143" t="s">
        <v>15</v>
      </c>
      <c r="G90" s="143" t="s">
        <v>15</v>
      </c>
      <c r="H90" s="143" t="s">
        <v>15</v>
      </c>
      <c r="I90" s="143" t="s">
        <v>15</v>
      </c>
      <c r="J90" s="164" t="s">
        <v>15</v>
      </c>
      <c r="K90" s="5"/>
      <c r="L90" s="67" t="s">
        <v>111</v>
      </c>
      <c r="M90" s="141"/>
      <c r="N90" s="20"/>
      <c r="O90" s="120">
        <v>185</v>
      </c>
      <c r="P90" s="126">
        <v>6.491228070175438</v>
      </c>
      <c r="Q90" s="104">
        <v>7.599469032731338</v>
      </c>
      <c r="R90" s="103">
        <v>7.5</v>
      </c>
      <c r="S90" s="104">
        <v>7.616603692828271</v>
      </c>
      <c r="T90" s="105">
        <v>6.771947092389738</v>
      </c>
    </row>
    <row r="91" spans="2:20" ht="12.75">
      <c r="B91" s="73" t="s">
        <v>112</v>
      </c>
      <c r="C91" s="20"/>
      <c r="D91" s="20"/>
      <c r="E91" s="119">
        <v>329</v>
      </c>
      <c r="F91" s="125">
        <v>13.742690058479532</v>
      </c>
      <c r="G91" s="94">
        <v>12</v>
      </c>
      <c r="H91" s="116">
        <v>12.3</v>
      </c>
      <c r="I91" s="94">
        <v>14.1</v>
      </c>
      <c r="J91" s="129">
        <v>14.4</v>
      </c>
      <c r="K91" s="5"/>
      <c r="L91" s="10" t="s">
        <v>113</v>
      </c>
      <c r="M91" s="141"/>
      <c r="N91" s="20"/>
      <c r="O91" s="120">
        <v>567</v>
      </c>
      <c r="P91" s="126">
        <v>19.894736842105264</v>
      </c>
      <c r="Q91" s="104">
        <v>19.161979948999196</v>
      </c>
      <c r="R91" s="103">
        <v>17.5</v>
      </c>
      <c r="S91" s="104">
        <v>17.286609407384258</v>
      </c>
      <c r="T91" s="105">
        <v>16.82500588079595</v>
      </c>
    </row>
    <row r="92" spans="2:20" ht="12.75">
      <c r="B92" s="10" t="s">
        <v>114</v>
      </c>
      <c r="C92" s="20"/>
      <c r="D92" s="20"/>
      <c r="E92" s="120">
        <v>220</v>
      </c>
      <c r="F92" s="126">
        <v>9.189640768588136</v>
      </c>
      <c r="G92" s="94">
        <v>14.1</v>
      </c>
      <c r="H92" s="116">
        <v>14.2</v>
      </c>
      <c r="I92" s="94">
        <v>14.1</v>
      </c>
      <c r="J92" s="95">
        <v>15.6</v>
      </c>
      <c r="L92" s="10" t="s">
        <v>115</v>
      </c>
      <c r="M92" s="141"/>
      <c r="N92" s="20"/>
      <c r="O92" s="120">
        <v>69</v>
      </c>
      <c r="P92" s="126">
        <v>2.4210526315789473</v>
      </c>
      <c r="Q92" s="104">
        <v>3.6835854263457577</v>
      </c>
      <c r="R92" s="103">
        <v>3.6</v>
      </c>
      <c r="S92" s="104">
        <v>4.164492369865913</v>
      </c>
      <c r="T92" s="105">
        <v>4.763165385927075</v>
      </c>
    </row>
    <row r="93" spans="2:20" ht="12.75">
      <c r="B93" s="10" t="s">
        <v>116</v>
      </c>
      <c r="C93" s="20"/>
      <c r="D93" s="20"/>
      <c r="E93" s="120">
        <v>276</v>
      </c>
      <c r="F93" s="126">
        <v>11.528822055137844</v>
      </c>
      <c r="G93" s="94">
        <v>8.9</v>
      </c>
      <c r="H93" s="116">
        <v>8.8</v>
      </c>
      <c r="I93" s="94">
        <v>10.2</v>
      </c>
      <c r="J93" s="95">
        <v>9</v>
      </c>
      <c r="L93" s="10" t="s">
        <v>117</v>
      </c>
      <c r="M93" s="20"/>
      <c r="N93" s="20"/>
      <c r="O93" s="120">
        <v>233</v>
      </c>
      <c r="P93" s="126">
        <v>8.175438596491228</v>
      </c>
      <c r="Q93" s="104">
        <v>8.586299647186223</v>
      </c>
      <c r="R93" s="103">
        <v>7.4</v>
      </c>
      <c r="S93" s="104">
        <v>7.414655781355039</v>
      </c>
      <c r="T93" s="105">
        <v>7.0060996910667</v>
      </c>
    </row>
    <row r="94" spans="2:20" ht="12.75">
      <c r="B94" s="10" t="s">
        <v>118</v>
      </c>
      <c r="C94" s="20"/>
      <c r="D94" s="20"/>
      <c r="E94" s="120">
        <v>504</v>
      </c>
      <c r="F94" s="126">
        <v>21.052631578947366</v>
      </c>
      <c r="G94" s="94">
        <v>20.2</v>
      </c>
      <c r="H94" s="116">
        <v>20.5</v>
      </c>
      <c r="I94" s="94">
        <v>19.5</v>
      </c>
      <c r="J94" s="95">
        <v>17.7</v>
      </c>
      <c r="L94" s="10" t="s">
        <v>119</v>
      </c>
      <c r="M94" s="20"/>
      <c r="N94" s="20"/>
      <c r="O94" s="120">
        <v>541</v>
      </c>
      <c r="P94" s="126">
        <v>18.982456140350877</v>
      </c>
      <c r="Q94" s="104">
        <v>17.741991825898626</v>
      </c>
      <c r="R94" s="103">
        <v>18.2</v>
      </c>
      <c r="S94" s="104">
        <v>19.118834075501923</v>
      </c>
      <c r="T94" s="105">
        <v>17.700772574490152</v>
      </c>
    </row>
    <row r="95" spans="2:20" ht="12.75">
      <c r="B95" s="10" t="s">
        <v>120</v>
      </c>
      <c r="C95" s="20"/>
      <c r="D95" s="20"/>
      <c r="E95" s="120">
        <v>522</v>
      </c>
      <c r="F95" s="126">
        <v>21.804511278195488</v>
      </c>
      <c r="G95" s="94">
        <v>24.9</v>
      </c>
      <c r="H95" s="116">
        <v>24.4</v>
      </c>
      <c r="I95" s="94">
        <v>22.3</v>
      </c>
      <c r="J95" s="95">
        <v>20.8</v>
      </c>
      <c r="L95" s="67" t="s">
        <v>121</v>
      </c>
      <c r="M95" s="20"/>
      <c r="N95" s="20"/>
      <c r="O95" s="120">
        <v>108</v>
      </c>
      <c r="P95" s="126">
        <v>3.7894736842105265</v>
      </c>
      <c r="Q95" s="104">
        <v>4.094037097844692</v>
      </c>
      <c r="R95" s="103">
        <v>5.4</v>
      </c>
      <c r="S95" s="104">
        <v>5.158840619715296</v>
      </c>
      <c r="T95" s="105">
        <v>5.719845398762828</v>
      </c>
    </row>
    <row r="96" spans="2:20" ht="12.75">
      <c r="B96" s="10" t="s">
        <v>122</v>
      </c>
      <c r="C96" s="20"/>
      <c r="D96" s="20"/>
      <c r="E96" s="120">
        <v>194</v>
      </c>
      <c r="F96" s="126">
        <v>8.103592314118629</v>
      </c>
      <c r="G96" s="94">
        <v>7</v>
      </c>
      <c r="H96" s="116">
        <v>6.6</v>
      </c>
      <c r="I96" s="94">
        <v>6.5</v>
      </c>
      <c r="J96" s="95">
        <v>6.3</v>
      </c>
      <c r="L96" s="67" t="s">
        <v>123</v>
      </c>
      <c r="M96" s="20"/>
      <c r="N96" s="20"/>
      <c r="O96" s="120">
        <v>450</v>
      </c>
      <c r="P96" s="126">
        <v>15.789473684210526</v>
      </c>
      <c r="Q96" s="104">
        <v>14.889789359695394</v>
      </c>
      <c r="R96" s="103">
        <v>17</v>
      </c>
      <c r="S96" s="104">
        <v>17.02154550438129</v>
      </c>
      <c r="T96" s="105">
        <v>18.570635194525895</v>
      </c>
    </row>
    <row r="97" spans="2:20" ht="12.75">
      <c r="B97" s="10" t="s">
        <v>187</v>
      </c>
      <c r="C97" s="20"/>
      <c r="D97" s="20"/>
      <c r="E97" s="120">
        <v>144</v>
      </c>
      <c r="F97" s="126">
        <v>6.015037593984962</v>
      </c>
      <c r="G97" s="94">
        <v>5.7</v>
      </c>
      <c r="H97" s="116">
        <v>5.2</v>
      </c>
      <c r="I97" s="94">
        <v>5.3</v>
      </c>
      <c r="J97" s="95">
        <v>6.5</v>
      </c>
      <c r="L97" s="23" t="s">
        <v>69</v>
      </c>
      <c r="M97" s="35"/>
      <c r="N97" s="35"/>
      <c r="O97" s="134">
        <v>141</v>
      </c>
      <c r="P97" s="135">
        <v>4.947368421052632</v>
      </c>
      <c r="Q97" s="108">
        <v>4.63723058650924</v>
      </c>
      <c r="R97" s="107">
        <v>4.8</v>
      </c>
      <c r="S97" s="108">
        <v>4.986318406995795</v>
      </c>
      <c r="T97" s="109">
        <v>5.178981463917391</v>
      </c>
    </row>
    <row r="98" spans="2:20" ht="13.5" thickBot="1">
      <c r="B98" s="10" t="s">
        <v>188</v>
      </c>
      <c r="C98" s="20"/>
      <c r="D98" s="20"/>
      <c r="E98" s="120">
        <v>78</v>
      </c>
      <c r="F98" s="126">
        <v>3.258145363408521</v>
      </c>
      <c r="G98" s="94">
        <v>2.9</v>
      </c>
      <c r="H98" s="116">
        <v>2.7</v>
      </c>
      <c r="I98" s="94">
        <v>2.7</v>
      </c>
      <c r="J98" s="95">
        <v>3.1</v>
      </c>
      <c r="L98" s="41" t="s">
        <v>14</v>
      </c>
      <c r="M98" s="54"/>
      <c r="N98" s="54"/>
      <c r="O98" s="121">
        <v>2850</v>
      </c>
      <c r="P98" s="136">
        <v>100</v>
      </c>
      <c r="Q98" s="137">
        <v>100</v>
      </c>
      <c r="R98" s="139">
        <v>100</v>
      </c>
      <c r="S98" s="137">
        <v>100</v>
      </c>
      <c r="T98" s="138">
        <v>100</v>
      </c>
    </row>
    <row r="99" spans="2:15" ht="12.75">
      <c r="B99" s="23" t="s">
        <v>69</v>
      </c>
      <c r="C99" s="71"/>
      <c r="D99" s="35"/>
      <c r="E99" s="120">
        <v>127</v>
      </c>
      <c r="F99" s="126">
        <v>5.3049289891395155</v>
      </c>
      <c r="G99" s="94">
        <v>4.2</v>
      </c>
      <c r="H99" s="116">
        <v>5.5</v>
      </c>
      <c r="I99" s="94">
        <v>5.2</v>
      </c>
      <c r="J99" s="95">
        <v>6.7</v>
      </c>
      <c r="L99" s="62" t="s">
        <v>169</v>
      </c>
      <c r="M99" s="1"/>
      <c r="N99" s="1"/>
      <c r="O99" s="1"/>
    </row>
    <row r="100" spans="2:15" ht="13.5" thickBot="1">
      <c r="B100" s="41" t="s">
        <v>14</v>
      </c>
      <c r="C100" s="54"/>
      <c r="D100" s="54"/>
      <c r="E100" s="121">
        <v>2394</v>
      </c>
      <c r="F100" s="136">
        <v>100</v>
      </c>
      <c r="G100" s="114">
        <v>100</v>
      </c>
      <c r="H100" s="118">
        <v>100</v>
      </c>
      <c r="I100" s="114">
        <v>100</v>
      </c>
      <c r="J100" s="115">
        <v>100</v>
      </c>
      <c r="L100" s="1"/>
      <c r="M100" s="1"/>
      <c r="N100" s="1"/>
      <c r="O100" s="1"/>
    </row>
    <row r="101" spans="2:20" ht="12.75">
      <c r="B101" s="62" t="s">
        <v>186</v>
      </c>
      <c r="C101" s="62"/>
      <c r="D101" s="62"/>
      <c r="E101" s="62"/>
      <c r="F101" s="74"/>
      <c r="G101" s="74"/>
      <c r="H101" s="74"/>
      <c r="I101" s="5"/>
      <c r="J101" s="5"/>
      <c r="L101" s="30" t="s">
        <v>124</v>
      </c>
      <c r="M101" s="75"/>
      <c r="N101" s="75"/>
      <c r="O101" s="75"/>
      <c r="P101" s="8"/>
      <c r="Q101" s="8"/>
      <c r="R101" s="8"/>
      <c r="S101" s="8"/>
      <c r="T101" s="9"/>
    </row>
    <row r="102" spans="2:20" ht="12.75">
      <c r="B102" s="62" t="s">
        <v>125</v>
      </c>
      <c r="C102" s="62"/>
      <c r="D102" s="62"/>
      <c r="E102" s="62"/>
      <c r="F102" s="74"/>
      <c r="G102" s="74"/>
      <c r="H102" s="74"/>
      <c r="L102" s="187" t="s">
        <v>126</v>
      </c>
      <c r="M102" s="188"/>
      <c r="N102" s="188"/>
      <c r="O102" s="76"/>
      <c r="P102" s="5"/>
      <c r="Q102" s="21" t="s">
        <v>8</v>
      </c>
      <c r="R102" s="21" t="s">
        <v>9</v>
      </c>
      <c r="S102" s="21" t="s">
        <v>10</v>
      </c>
      <c r="T102" s="22" t="s">
        <v>11</v>
      </c>
    </row>
    <row r="103" spans="12:20" ht="13.5" thickBot="1">
      <c r="L103" s="63"/>
      <c r="M103" s="35"/>
      <c r="N103" s="35"/>
      <c r="O103" s="143" t="s">
        <v>29</v>
      </c>
      <c r="P103" s="160" t="s">
        <v>15</v>
      </c>
      <c r="Q103" s="143" t="s">
        <v>15</v>
      </c>
      <c r="R103" s="143" t="s">
        <v>15</v>
      </c>
      <c r="S103" s="143" t="s">
        <v>15</v>
      </c>
      <c r="T103" s="164" t="s">
        <v>15</v>
      </c>
    </row>
    <row r="104" spans="2:20" ht="13.5">
      <c r="B104" s="196" t="s">
        <v>127</v>
      </c>
      <c r="C104" s="197"/>
      <c r="D104" s="197"/>
      <c r="E104" s="7"/>
      <c r="F104" s="8"/>
      <c r="G104" s="8"/>
      <c r="H104" s="8"/>
      <c r="I104" s="8"/>
      <c r="J104" s="9"/>
      <c r="L104" s="209" t="s">
        <v>128</v>
      </c>
      <c r="M104" s="210"/>
      <c r="N104" s="211"/>
      <c r="O104" s="119">
        <v>449</v>
      </c>
      <c r="P104" s="125">
        <v>10.35755478662053</v>
      </c>
      <c r="Q104" s="94">
        <v>9.343508823673991</v>
      </c>
      <c r="R104" s="116">
        <v>10.3</v>
      </c>
      <c r="S104" s="94">
        <v>9.141476568954602</v>
      </c>
      <c r="T104" s="95">
        <v>8.462730165240185</v>
      </c>
    </row>
    <row r="105" spans="2:20" ht="13.5">
      <c r="B105" s="187" t="s">
        <v>82</v>
      </c>
      <c r="C105" s="188"/>
      <c r="D105" s="188"/>
      <c r="E105" s="26"/>
      <c r="F105" s="5"/>
      <c r="G105" s="21" t="s">
        <v>8</v>
      </c>
      <c r="H105" s="21" t="s">
        <v>9</v>
      </c>
      <c r="I105" s="21" t="s">
        <v>10</v>
      </c>
      <c r="J105" s="22" t="s">
        <v>11</v>
      </c>
      <c r="L105" s="77" t="s">
        <v>129</v>
      </c>
      <c r="M105" s="78"/>
      <c r="N105" s="78"/>
      <c r="O105" s="120">
        <v>923</v>
      </c>
      <c r="P105" s="126">
        <v>21.291810841983853</v>
      </c>
      <c r="Q105" s="94">
        <v>21.58113355945534</v>
      </c>
      <c r="R105" s="116">
        <v>21.6</v>
      </c>
      <c r="S105" s="94">
        <v>19.85770702549034</v>
      </c>
      <c r="T105" s="95">
        <v>18.58696941812415</v>
      </c>
    </row>
    <row r="106" spans="1:20" ht="12.75">
      <c r="A106" s="79"/>
      <c r="B106" s="80"/>
      <c r="C106" s="24"/>
      <c r="D106" s="24"/>
      <c r="E106" s="142" t="s">
        <v>29</v>
      </c>
      <c r="F106" s="142" t="s">
        <v>15</v>
      </c>
      <c r="G106" s="142" t="s">
        <v>15</v>
      </c>
      <c r="H106" s="142" t="s">
        <v>15</v>
      </c>
      <c r="I106" s="142" t="s">
        <v>15</v>
      </c>
      <c r="J106" s="165" t="s">
        <v>15</v>
      </c>
      <c r="L106" s="10" t="s">
        <v>130</v>
      </c>
      <c r="M106" s="20"/>
      <c r="N106" s="20"/>
      <c r="O106" s="120">
        <v>414</v>
      </c>
      <c r="P106" s="126">
        <v>9.550173010380623</v>
      </c>
      <c r="Q106" s="94">
        <v>10.980435530649363</v>
      </c>
      <c r="R106" s="116">
        <v>10.6</v>
      </c>
      <c r="S106" s="94">
        <v>10.14196600035169</v>
      </c>
      <c r="T106" s="95">
        <v>9.394136340795137</v>
      </c>
    </row>
    <row r="107" spans="1:20" ht="13.5">
      <c r="A107" s="79"/>
      <c r="B107" s="203" t="s">
        <v>131</v>
      </c>
      <c r="C107" s="204"/>
      <c r="D107" s="205"/>
      <c r="E107" s="119">
        <v>25</v>
      </c>
      <c r="F107" s="125">
        <v>1.0442773600668338</v>
      </c>
      <c r="G107" s="128">
        <v>1.3</v>
      </c>
      <c r="H107" s="130">
        <v>1.4</v>
      </c>
      <c r="I107" s="128">
        <v>1.2</v>
      </c>
      <c r="J107" s="129">
        <v>1.848</v>
      </c>
      <c r="L107" s="82" t="s">
        <v>132</v>
      </c>
      <c r="M107" s="78"/>
      <c r="N107" s="78"/>
      <c r="O107" s="120">
        <v>289</v>
      </c>
      <c r="P107" s="126">
        <v>6.666666666666667</v>
      </c>
      <c r="Q107" s="94">
        <v>7.453423782136362</v>
      </c>
      <c r="R107" s="116">
        <v>7.6</v>
      </c>
      <c r="S107" s="94">
        <v>7.856674096103111</v>
      </c>
      <c r="T107" s="95">
        <v>6.9828394053325304</v>
      </c>
    </row>
    <row r="108" spans="1:20" ht="13.5">
      <c r="A108" s="79"/>
      <c r="B108" s="206" t="s">
        <v>133</v>
      </c>
      <c r="C108" s="207"/>
      <c r="D108" s="208"/>
      <c r="E108" s="120">
        <v>0</v>
      </c>
      <c r="F108" s="126">
        <v>0</v>
      </c>
      <c r="G108" s="94">
        <v>0.1</v>
      </c>
      <c r="H108" s="116">
        <v>0.2</v>
      </c>
      <c r="I108" s="94">
        <v>0.2</v>
      </c>
      <c r="J108" s="95">
        <v>0.3</v>
      </c>
      <c r="L108" s="82" t="s">
        <v>134</v>
      </c>
      <c r="M108" s="78"/>
      <c r="N108" s="78"/>
      <c r="O108" s="120">
        <v>298</v>
      </c>
      <c r="P108" s="126">
        <v>6.874279123414071</v>
      </c>
      <c r="Q108" s="94">
        <v>8.340706877058448</v>
      </c>
      <c r="R108" s="116">
        <v>7.6</v>
      </c>
      <c r="S108" s="94">
        <v>7.265056838149595</v>
      </c>
      <c r="T108" s="95">
        <v>7.147328142906198</v>
      </c>
    </row>
    <row r="109" spans="1:20" ht="12.75">
      <c r="A109" s="79"/>
      <c r="B109" s="10" t="s">
        <v>135</v>
      </c>
      <c r="C109" s="20"/>
      <c r="D109" s="20"/>
      <c r="E109" s="120">
        <v>69</v>
      </c>
      <c r="F109" s="126">
        <v>2.882205513784461</v>
      </c>
      <c r="G109" s="94">
        <v>3.4</v>
      </c>
      <c r="H109" s="116">
        <v>4.1</v>
      </c>
      <c r="I109" s="94">
        <v>5.5</v>
      </c>
      <c r="J109" s="95">
        <v>9.3</v>
      </c>
      <c r="L109" s="10" t="s">
        <v>136</v>
      </c>
      <c r="M109" s="20"/>
      <c r="N109" s="20"/>
      <c r="O109" s="120">
        <v>507</v>
      </c>
      <c r="P109" s="126">
        <v>11.695501730103807</v>
      </c>
      <c r="Q109" s="94">
        <v>11.610873519146635</v>
      </c>
      <c r="R109" s="116">
        <v>11.1</v>
      </c>
      <c r="S109" s="94">
        <v>11.773695778609145</v>
      </c>
      <c r="T109" s="95">
        <v>11.683765855041761</v>
      </c>
    </row>
    <row r="110" spans="2:20" ht="12.75">
      <c r="B110" s="10" t="s">
        <v>137</v>
      </c>
      <c r="C110" s="20"/>
      <c r="D110" s="20"/>
      <c r="E110" s="236">
        <v>0</v>
      </c>
      <c r="F110" s="237">
        <v>0</v>
      </c>
      <c r="G110" s="238">
        <v>0.3</v>
      </c>
      <c r="H110" s="239">
        <v>0.3</v>
      </c>
      <c r="I110" s="240">
        <v>0.4</v>
      </c>
      <c r="J110" s="241">
        <v>0.5</v>
      </c>
      <c r="L110" s="10" t="s">
        <v>138</v>
      </c>
      <c r="M110" s="20"/>
      <c r="N110" s="20"/>
      <c r="O110" s="120">
        <v>389</v>
      </c>
      <c r="P110" s="126">
        <v>8.973471741637832</v>
      </c>
      <c r="Q110" s="94">
        <v>8.955168854151305</v>
      </c>
      <c r="R110" s="116">
        <v>8.3</v>
      </c>
      <c r="S110" s="94">
        <v>8.565641606972427</v>
      </c>
      <c r="T110" s="95">
        <v>9.0676796435854</v>
      </c>
    </row>
    <row r="111" spans="2:20" ht="12.75">
      <c r="B111" s="206" t="s">
        <v>139</v>
      </c>
      <c r="C111" s="207"/>
      <c r="D111" s="208"/>
      <c r="E111" s="236"/>
      <c r="F111" s="237"/>
      <c r="G111" s="238"/>
      <c r="H111" s="239"/>
      <c r="I111" s="240"/>
      <c r="J111" s="241"/>
      <c r="L111" s="10" t="s">
        <v>69</v>
      </c>
      <c r="M111" s="20"/>
      <c r="N111" s="20"/>
      <c r="O111" s="120">
        <v>1066</v>
      </c>
      <c r="P111" s="126">
        <v>24.590542099192618</v>
      </c>
      <c r="Q111" s="94">
        <v>21.734749053728557</v>
      </c>
      <c r="R111" s="116">
        <v>23</v>
      </c>
      <c r="S111" s="94">
        <v>25.39778208536909</v>
      </c>
      <c r="T111" s="95">
        <v>28.674551028974644</v>
      </c>
    </row>
    <row r="112" spans="2:20" ht="13.5" thickBot="1">
      <c r="B112" s="10" t="s">
        <v>140</v>
      </c>
      <c r="C112" s="20"/>
      <c r="D112" s="20"/>
      <c r="E112" s="120">
        <v>433</v>
      </c>
      <c r="F112" s="126">
        <v>18.08688387635756</v>
      </c>
      <c r="G112" s="94">
        <v>16.853169823716193</v>
      </c>
      <c r="H112" s="116">
        <v>17.6</v>
      </c>
      <c r="I112" s="94">
        <v>19.799289776673028</v>
      </c>
      <c r="J112" s="95">
        <v>26.786961043098085</v>
      </c>
      <c r="L112" s="41" t="s">
        <v>14</v>
      </c>
      <c r="M112" s="54"/>
      <c r="N112" s="54"/>
      <c r="O112" s="121">
        <v>4335</v>
      </c>
      <c r="P112" s="136">
        <v>100</v>
      </c>
      <c r="Q112" s="114">
        <v>100</v>
      </c>
      <c r="R112" s="118">
        <v>100</v>
      </c>
      <c r="S112" s="114">
        <v>100</v>
      </c>
      <c r="T112" s="115">
        <v>100</v>
      </c>
    </row>
    <row r="113" spans="2:15" ht="13.5" thickBot="1">
      <c r="B113" s="158" t="s">
        <v>141</v>
      </c>
      <c r="C113" s="65"/>
      <c r="D113" s="65"/>
      <c r="E113" s="159">
        <v>987</v>
      </c>
      <c r="F113" s="150">
        <v>41.228070175438596</v>
      </c>
      <c r="G113" s="131">
        <v>40.71608452863243</v>
      </c>
      <c r="H113" s="133">
        <v>40.7</v>
      </c>
      <c r="I113" s="131">
        <v>36.10324313813692</v>
      </c>
      <c r="J113" s="132">
        <v>29.417295788758096</v>
      </c>
      <c r="L113" s="62" t="s">
        <v>142</v>
      </c>
      <c r="M113" s="1"/>
      <c r="N113" s="1"/>
      <c r="O113" s="1"/>
    </row>
    <row r="114" spans="2:15" ht="13.5" thickBot="1">
      <c r="B114" s="198"/>
      <c r="C114" s="198"/>
      <c r="D114" s="198"/>
      <c r="E114" s="20"/>
      <c r="F114" s="5"/>
      <c r="G114" s="5"/>
      <c r="H114" s="5"/>
      <c r="I114" s="5"/>
      <c r="J114" s="5"/>
      <c r="L114" s="1"/>
      <c r="M114" s="1"/>
      <c r="N114" s="1"/>
      <c r="O114" s="1"/>
    </row>
    <row r="115" spans="2:20" ht="12.75">
      <c r="B115" s="30" t="s">
        <v>143</v>
      </c>
      <c r="C115" s="31"/>
      <c r="D115" s="31"/>
      <c r="E115" s="31"/>
      <c r="F115" s="7"/>
      <c r="G115" s="8"/>
      <c r="H115" s="8"/>
      <c r="I115" s="8"/>
      <c r="J115" s="9"/>
      <c r="L115" s="30" t="s">
        <v>144</v>
      </c>
      <c r="M115" s="7"/>
      <c r="N115" s="7"/>
      <c r="O115" s="7"/>
      <c r="P115" s="8"/>
      <c r="Q115" s="8"/>
      <c r="R115" s="8"/>
      <c r="S115" s="8"/>
      <c r="T115" s="9"/>
    </row>
    <row r="116" spans="2:20" ht="12.75">
      <c r="B116" s="32" t="s">
        <v>106</v>
      </c>
      <c r="C116" s="43"/>
      <c r="D116" s="43"/>
      <c r="E116" s="43"/>
      <c r="F116" s="43"/>
      <c r="G116" s="5"/>
      <c r="H116" s="5"/>
      <c r="I116" s="5"/>
      <c r="J116" s="46"/>
      <c r="L116" s="187" t="s">
        <v>126</v>
      </c>
      <c r="M116" s="188"/>
      <c r="N116" s="188"/>
      <c r="O116" s="26"/>
      <c r="P116" s="5"/>
      <c r="Q116" s="21" t="s">
        <v>8</v>
      </c>
      <c r="R116" s="21" t="s">
        <v>9</v>
      </c>
      <c r="S116" s="21" t="s">
        <v>10</v>
      </c>
      <c r="T116" s="22" t="s">
        <v>11</v>
      </c>
    </row>
    <row r="117" spans="2:20" ht="12.75">
      <c r="B117" s="23"/>
      <c r="C117" s="35"/>
      <c r="D117" s="35"/>
      <c r="E117" s="143" t="s">
        <v>29</v>
      </c>
      <c r="F117" s="143" t="s">
        <v>15</v>
      </c>
      <c r="G117" s="160"/>
      <c r="H117" s="160"/>
      <c r="I117" s="143" t="s">
        <v>29</v>
      </c>
      <c r="J117" s="164" t="s">
        <v>15</v>
      </c>
      <c r="L117" s="83"/>
      <c r="M117" s="24"/>
      <c r="N117" s="24"/>
      <c r="O117" s="142" t="s">
        <v>29</v>
      </c>
      <c r="P117" s="142" t="s">
        <v>15</v>
      </c>
      <c r="Q117" s="142" t="s">
        <v>15</v>
      </c>
      <c r="R117" s="142" t="s">
        <v>15</v>
      </c>
      <c r="S117" s="142" t="s">
        <v>15</v>
      </c>
      <c r="T117" s="165" t="s">
        <v>15</v>
      </c>
    </row>
    <row r="118" spans="2:20" ht="12.75">
      <c r="B118" s="84" t="s">
        <v>145</v>
      </c>
      <c r="C118" s="60"/>
      <c r="D118" s="81"/>
      <c r="E118" s="141"/>
      <c r="F118" s="104"/>
      <c r="G118" s="85" t="s">
        <v>146</v>
      </c>
      <c r="H118" s="88"/>
      <c r="I118" s="142"/>
      <c r="J118" s="105"/>
      <c r="L118" s="86" t="s">
        <v>147</v>
      </c>
      <c r="M118" s="20"/>
      <c r="N118" s="20"/>
      <c r="O118" s="119">
        <v>1236</v>
      </c>
      <c r="P118" s="125">
        <v>28.831350594821554</v>
      </c>
      <c r="Q118" s="128">
        <v>26.175610235736585</v>
      </c>
      <c r="R118" s="130">
        <v>25</v>
      </c>
      <c r="S118" s="128">
        <v>27.94119312974112</v>
      </c>
      <c r="T118" s="129">
        <v>29.082124658425286</v>
      </c>
    </row>
    <row r="119" spans="2:20" ht="13.5">
      <c r="B119" s="10" t="s">
        <v>148</v>
      </c>
      <c r="C119" s="38"/>
      <c r="D119" s="61"/>
      <c r="E119" s="141">
        <v>282</v>
      </c>
      <c r="F119" s="104">
        <v>9.898209898209897</v>
      </c>
      <c r="G119" s="87" t="s">
        <v>148</v>
      </c>
      <c r="H119" s="88"/>
      <c r="I119" s="174">
        <v>284</v>
      </c>
      <c r="J119" s="176">
        <v>9.961417046650297</v>
      </c>
      <c r="L119" s="10" t="s">
        <v>149</v>
      </c>
      <c r="M119" s="20"/>
      <c r="N119" s="20"/>
      <c r="O119" s="120">
        <v>867</v>
      </c>
      <c r="P119" s="126">
        <v>20.22393282015395</v>
      </c>
      <c r="Q119" s="94">
        <v>16.302450775546323</v>
      </c>
      <c r="R119" s="116">
        <v>19.9</v>
      </c>
      <c r="S119" s="94">
        <v>18.144287588591858</v>
      </c>
      <c r="T119" s="95">
        <v>19.76460613988116</v>
      </c>
    </row>
    <row r="120" spans="2:20" ht="14.25" thickBot="1">
      <c r="B120" s="10" t="s">
        <v>150</v>
      </c>
      <c r="C120" s="20"/>
      <c r="D120" s="61"/>
      <c r="E120" s="141">
        <v>152</v>
      </c>
      <c r="F120" s="104">
        <v>5.335205335205336</v>
      </c>
      <c r="G120" s="87" t="s">
        <v>151</v>
      </c>
      <c r="H120" s="88"/>
      <c r="I120" s="174">
        <v>1093</v>
      </c>
      <c r="J120" s="176">
        <v>38.33742546474921</v>
      </c>
      <c r="L120" s="41" t="s">
        <v>171</v>
      </c>
      <c r="M120" s="54"/>
      <c r="N120" s="54"/>
      <c r="O120" s="121">
        <v>4287</v>
      </c>
      <c r="P120" s="136"/>
      <c r="Q120" s="114"/>
      <c r="R120" s="118"/>
      <c r="S120" s="114"/>
      <c r="T120" s="115"/>
    </row>
    <row r="121" spans="2:15" ht="12.75">
      <c r="B121" s="10" t="s">
        <v>152</v>
      </c>
      <c r="C121" s="20"/>
      <c r="D121" s="61"/>
      <c r="E121" s="141">
        <v>44</v>
      </c>
      <c r="F121" s="104">
        <v>1.5444015444015444</v>
      </c>
      <c r="G121" s="38" t="s">
        <v>153</v>
      </c>
      <c r="H121" s="88"/>
      <c r="I121" s="174">
        <v>192</v>
      </c>
      <c r="J121" s="176">
        <v>6.734479130129779</v>
      </c>
      <c r="L121" s="89" t="s">
        <v>154</v>
      </c>
      <c r="M121" s="1"/>
      <c r="N121" s="1"/>
      <c r="O121" s="1"/>
    </row>
    <row r="122" spans="2:15" ht="13.5" thickBot="1">
      <c r="B122" s="10" t="s">
        <v>155</v>
      </c>
      <c r="C122" s="20"/>
      <c r="D122" s="61"/>
      <c r="E122" s="141">
        <v>17</v>
      </c>
      <c r="F122" s="104">
        <v>0.5967005967005967</v>
      </c>
      <c r="G122" s="38" t="s">
        <v>156</v>
      </c>
      <c r="H122" s="88"/>
      <c r="I122" s="174">
        <v>617</v>
      </c>
      <c r="J122" s="176">
        <v>21.64152928796913</v>
      </c>
      <c r="L122" s="1"/>
      <c r="M122" s="1"/>
      <c r="N122" s="1"/>
      <c r="O122" s="1"/>
    </row>
    <row r="123" spans="2:20" ht="12.75">
      <c r="B123" s="10" t="s">
        <v>157</v>
      </c>
      <c r="C123" s="20"/>
      <c r="D123" s="61"/>
      <c r="E123" s="141">
        <v>1972</v>
      </c>
      <c r="F123" s="104">
        <v>69.21726921726922</v>
      </c>
      <c r="G123" s="38" t="s">
        <v>158</v>
      </c>
      <c r="H123" s="88"/>
      <c r="I123" s="174">
        <v>265</v>
      </c>
      <c r="J123" s="176">
        <v>9.294984216064538</v>
      </c>
      <c r="L123" s="196" t="s">
        <v>189</v>
      </c>
      <c r="M123" s="197"/>
      <c r="N123" s="197"/>
      <c r="O123" s="197"/>
      <c r="P123" s="197"/>
      <c r="Q123" s="197"/>
      <c r="R123" s="8"/>
      <c r="S123" s="8"/>
      <c r="T123" s="9"/>
    </row>
    <row r="124" spans="2:20" ht="12.75">
      <c r="B124" s="10" t="s">
        <v>159</v>
      </c>
      <c r="C124" s="20"/>
      <c r="D124" s="61"/>
      <c r="E124" s="141">
        <v>107</v>
      </c>
      <c r="F124" s="104">
        <v>3.7557037557037556</v>
      </c>
      <c r="G124" s="38" t="s">
        <v>180</v>
      </c>
      <c r="H124" s="88"/>
      <c r="I124" s="174">
        <v>171</v>
      </c>
      <c r="J124" s="176">
        <v>5.997895475271835</v>
      </c>
      <c r="L124" s="90"/>
      <c r="M124" s="11"/>
      <c r="N124" s="11"/>
      <c r="O124" s="26"/>
      <c r="P124" s="5"/>
      <c r="Q124" s="21" t="s">
        <v>8</v>
      </c>
      <c r="R124" s="21" t="s">
        <v>9</v>
      </c>
      <c r="S124" s="21" t="s">
        <v>10</v>
      </c>
      <c r="T124" s="22" t="s">
        <v>11</v>
      </c>
    </row>
    <row r="125" spans="2:20" ht="12.75">
      <c r="B125" s="10" t="s">
        <v>160</v>
      </c>
      <c r="C125" s="20"/>
      <c r="D125" s="61"/>
      <c r="E125" s="141">
        <v>260</v>
      </c>
      <c r="F125" s="104">
        <v>9.126009126009125</v>
      </c>
      <c r="G125" s="38" t="s">
        <v>177</v>
      </c>
      <c r="H125" s="88"/>
      <c r="I125" s="174">
        <v>112</v>
      </c>
      <c r="J125" s="176">
        <v>3.9284461592423714</v>
      </c>
      <c r="L125" s="63" t="s">
        <v>161</v>
      </c>
      <c r="M125" s="24"/>
      <c r="N125" s="24"/>
      <c r="O125" s="143" t="s">
        <v>29</v>
      </c>
      <c r="P125" s="143" t="s">
        <v>15</v>
      </c>
      <c r="Q125" s="143" t="s">
        <v>15</v>
      </c>
      <c r="R125" s="143" t="s">
        <v>15</v>
      </c>
      <c r="S125" s="143" t="s">
        <v>15</v>
      </c>
      <c r="T125" s="164" t="s">
        <v>15</v>
      </c>
    </row>
    <row r="126" spans="2:20" ht="12.75">
      <c r="B126" s="23" t="s">
        <v>69</v>
      </c>
      <c r="C126" s="35"/>
      <c r="D126" s="91"/>
      <c r="E126" s="59">
        <v>15</v>
      </c>
      <c r="F126" s="108">
        <v>0.5265005265005265</v>
      </c>
      <c r="G126" s="190" t="s">
        <v>176</v>
      </c>
      <c r="H126" s="191"/>
      <c r="I126" s="175">
        <v>117</v>
      </c>
      <c r="J126" s="177">
        <v>4.103823219922834</v>
      </c>
      <c r="L126" s="36">
        <v>18</v>
      </c>
      <c r="M126" s="20"/>
      <c r="N126" s="61"/>
      <c r="O126" s="120">
        <v>40</v>
      </c>
      <c r="P126" s="126">
        <v>45.45454545454545</v>
      </c>
      <c r="Q126" s="94">
        <v>41.26691266912669</v>
      </c>
      <c r="R126" s="116">
        <v>27.5</v>
      </c>
      <c r="S126" s="94">
        <v>25.64267771506867</v>
      </c>
      <c r="T126" s="95">
        <v>20.38016843305245</v>
      </c>
    </row>
    <row r="127" spans="1:20" ht="13.5" thickBot="1">
      <c r="A127" s="11"/>
      <c r="B127" s="64" t="s">
        <v>14</v>
      </c>
      <c r="C127" s="54"/>
      <c r="D127" s="54"/>
      <c r="E127" s="121">
        <v>2849</v>
      </c>
      <c r="F127" s="136">
        <v>100</v>
      </c>
      <c r="G127" s="192" t="s">
        <v>14</v>
      </c>
      <c r="H127" s="193"/>
      <c r="I127" s="121">
        <f>SUM(I119:I126)</f>
        <v>2851</v>
      </c>
      <c r="J127" s="178">
        <v>100</v>
      </c>
      <c r="L127" s="36" t="s">
        <v>162</v>
      </c>
      <c r="M127" s="20"/>
      <c r="N127" s="61"/>
      <c r="O127" s="120">
        <v>29</v>
      </c>
      <c r="P127" s="126">
        <v>32.95454545454545</v>
      </c>
      <c r="Q127" s="94">
        <v>32.902829028290284</v>
      </c>
      <c r="R127" s="116">
        <v>46.5</v>
      </c>
      <c r="S127" s="94">
        <v>51.66460052849639</v>
      </c>
      <c r="T127" s="95">
        <v>57.565602176419006</v>
      </c>
    </row>
    <row r="128" spans="1:20" ht="12.75">
      <c r="A128" s="11"/>
      <c r="B128" s="79" t="s">
        <v>175</v>
      </c>
      <c r="F128" s="1"/>
      <c r="L128" s="36" t="s">
        <v>163</v>
      </c>
      <c r="M128" s="20"/>
      <c r="N128" s="61"/>
      <c r="O128" s="120">
        <v>19</v>
      </c>
      <c r="P128" s="126">
        <v>21.59090909090909</v>
      </c>
      <c r="Q128" s="94">
        <v>25.830258302583026</v>
      </c>
      <c r="R128" s="116">
        <v>26.1</v>
      </c>
      <c r="S128" s="94">
        <v>22.692721756434935</v>
      </c>
      <c r="T128" s="95">
        <v>22.054229390528544</v>
      </c>
    </row>
    <row r="129" spans="1:20" ht="13.5" thickBot="1">
      <c r="A129" s="11"/>
      <c r="B129" s="92" t="s">
        <v>164</v>
      </c>
      <c r="C129" s="92"/>
      <c r="D129" s="92"/>
      <c r="E129" s="92"/>
      <c r="F129" s="92"/>
      <c r="G129" s="92"/>
      <c r="L129" s="41" t="s">
        <v>14</v>
      </c>
      <c r="M129" s="54"/>
      <c r="N129" s="93"/>
      <c r="O129" s="121">
        <v>88</v>
      </c>
      <c r="P129" s="136">
        <v>100</v>
      </c>
      <c r="Q129" s="114">
        <v>100</v>
      </c>
      <c r="R129" s="118">
        <v>100</v>
      </c>
      <c r="S129" s="114">
        <v>100</v>
      </c>
      <c r="T129" s="115">
        <v>100</v>
      </c>
    </row>
    <row r="130" spans="1:15" ht="12.75">
      <c r="A130" s="11"/>
      <c r="L130" s="1"/>
      <c r="M130" s="1"/>
      <c r="N130" s="1"/>
      <c r="O130" s="1"/>
    </row>
    <row r="131" ht="12.75">
      <c r="A131" s="11"/>
    </row>
  </sheetData>
  <mergeCells count="63">
    <mergeCell ref="I110:I111"/>
    <mergeCell ref="J110:J111"/>
    <mergeCell ref="B3:E3"/>
    <mergeCell ref="F3:T3"/>
    <mergeCell ref="L13:T13"/>
    <mergeCell ref="L21:O21"/>
    <mergeCell ref="P21:S21"/>
    <mergeCell ref="B4:F4"/>
    <mergeCell ref="P4:T4"/>
    <mergeCell ref="L23:N23"/>
    <mergeCell ref="O23:P23"/>
    <mergeCell ref="L24:M24"/>
    <mergeCell ref="L26:M26"/>
    <mergeCell ref="L27:M27"/>
    <mergeCell ref="L28:M28"/>
    <mergeCell ref="L29:N29"/>
    <mergeCell ref="L30:N30"/>
    <mergeCell ref="L31:M31"/>
    <mergeCell ref="L32:M32"/>
    <mergeCell ref="L33:M33"/>
    <mergeCell ref="L34:M34"/>
    <mergeCell ref="L35:M35"/>
    <mergeCell ref="L36:M36"/>
    <mergeCell ref="L37:N37"/>
    <mergeCell ref="L38:M38"/>
    <mergeCell ref="L39:M39"/>
    <mergeCell ref="L40:M40"/>
    <mergeCell ref="L41:N41"/>
    <mergeCell ref="L44:N44"/>
    <mergeCell ref="O44:P44"/>
    <mergeCell ref="L45:N45"/>
    <mergeCell ref="N57:O57"/>
    <mergeCell ref="L55:T55"/>
    <mergeCell ref="L58:N58"/>
    <mergeCell ref="L66:N66"/>
    <mergeCell ref="B68:D68"/>
    <mergeCell ref="L67:O67"/>
    <mergeCell ref="L102:N102"/>
    <mergeCell ref="B104:D104"/>
    <mergeCell ref="L104:N104"/>
    <mergeCell ref="L69:N69"/>
    <mergeCell ref="B78:D78"/>
    <mergeCell ref="B79:D79"/>
    <mergeCell ref="L85:O85"/>
    <mergeCell ref="L116:N116"/>
    <mergeCell ref="L123:Q123"/>
    <mergeCell ref="B105:D105"/>
    <mergeCell ref="B107:D107"/>
    <mergeCell ref="B108:D108"/>
    <mergeCell ref="B111:D111"/>
    <mergeCell ref="E110:E111"/>
    <mergeCell ref="F110:F111"/>
    <mergeCell ref="G110:G111"/>
    <mergeCell ref="H110:H111"/>
    <mergeCell ref="G126:H126"/>
    <mergeCell ref="G127:H127"/>
    <mergeCell ref="F7:G7"/>
    <mergeCell ref="B10:E10"/>
    <mergeCell ref="B114:D114"/>
    <mergeCell ref="B88:E88"/>
    <mergeCell ref="B89:D89"/>
    <mergeCell ref="B58:D58"/>
    <mergeCell ref="D13:E13"/>
  </mergeCells>
  <printOptions horizontalCentered="1" verticalCentered="1"/>
  <pageMargins left="0" right="0" top="0" bottom="0" header="0" footer="0"/>
  <pageSetup fitToHeight="2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Bedfordshire County Council</dc:creator>
  <cp:keywords/>
  <dc:description/>
  <cp:lastModifiedBy>Jenny Crook</cp:lastModifiedBy>
  <cp:lastPrinted>2003-11-21T09:57:25Z</cp:lastPrinted>
  <dcterms:created xsi:type="dcterms:W3CDTF">2003-10-29T09:43:30Z</dcterms:created>
  <dcterms:modified xsi:type="dcterms:W3CDTF">2005-05-26T14:08:21Z</dcterms:modified>
  <cp:category/>
  <cp:version/>
  <cp:contentType/>
  <cp:contentStatus/>
</cp:coreProperties>
</file>