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3885" windowWidth="4050" windowHeight="195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<sst xmlns="http://schemas.openxmlformats.org/spreadsheetml/2006/main" count="377" uniqueCount="196">
  <si>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</si>
  <si>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</si>
  <si>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</si>
  <si>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</si>
  <si>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</si>
  <si>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</si>
  <si>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</si>
  <si>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</si>
  <si>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</si>
  <si>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</si>
  <si>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</si>
  <si>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</si>
  <si>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</si>
  <si>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</si>
  <si>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</si>
  <si>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</si>
  <si>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</si>
  <si>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</si>
  <si>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</si>
  <si>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</si>
  <si>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</si>
  <si>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</si>
  <si>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</si>
  <si>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</si>
  <si>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</si>
  <si>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</si>
  <si>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</si>
  <si>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</si>
  <si>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</si>
  <si>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</si>
  <si>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</si>
  <si>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</si>
  <si>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</si>
  <si>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</si>
  <si>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</si>
  <si>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</si>
  <si>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</si>
  <si>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</si>
  <si>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</si>
  <si>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</si>
  <si>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</si>
  <si>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</si>
  <si>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</si>
  <si>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</si>
  <si>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</si>
  <si>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</si>
  <si>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</si>
  <si>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</si>
  <si>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</si>
  <si>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</si>
  <si>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</si>
  <si>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</si>
  <si>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</si>
  <si>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</si>
  <si>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</si>
  <si>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</si>
  <si>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</si>
  <si>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</si>
  <si>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</si>
  <si>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</si>
  <si>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</si>
  <si>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</si>
  <si>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</si>
  <si>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</si>
  <si>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</si>
  <si>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</si>
  <si>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</si>
  <si>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</si>
  <si>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</si>
  <si>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</si>
  <si>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</si>
  <si>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</si>
  <si>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</si>
  <si>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</si>
  <si>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</si>
  <si>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</si>
  <si>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</si>
  <si>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</si>
  <si>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</si>
  <si>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</si>
  <si>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</si>
  <si>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</si>
  <si>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</si>
  <si>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</si>
  <si>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</si>
  <si>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</si>
  <si>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</si>
  <si>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</si>
  <si>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</si>
  <si>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</si>
  <si>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</si>
  <si>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</si>
  <si>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</si>
  <si>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</si>
  <si>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</si>
  <si>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</si>
  <si>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</si>
  <si>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</si>
  <si>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</si>
  <si>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</si>
  <si>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</si>
  <si>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</si>
  <si>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</si>
  <si>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</si>
  <si>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</si>
  <si>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</si>
  <si>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</si>
  <si>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</si>
  <si>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</si>
  <si>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</si>
  <si>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</si>
  <si>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</si>
  <si>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</si>
  <si>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</si>
  <si>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</si>
  <si>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</si>
  <si>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</si>
  <si>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</si>
  <si>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</si>
  <si>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</si>
  <si>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</si>
  <si>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</si>
  <si>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</si>
  <si>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</si>
  <si>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</si>
  <si>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</si>
  <si>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</si>
  <si>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</si>
  <si>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</si>
  <si>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</si>
  <si>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</si>
  <si>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</si>
  <si>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</si>
  <si>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</si>
  <si>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</si>
  <si>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</si>
  <si>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</si>
  <si>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</si>
  <si>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</si>
  <si>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</si>
  <si>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</si>
  <si>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</si>
  <si>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</si>
  <si>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</si>
  <si>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</si>
  <si>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</si>
  <si>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</si>
  <si>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</si>
  <si>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</si>
  <si>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</si>
  <si>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</si>
  <si>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</si>
  <si>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</si>
  <si>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</si>
  <si>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</si>
  <si>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</si>
  <si>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</si>
  <si>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</si>
  <si>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</si>
  <si>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</si>
  <si>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</si>
  <si>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</si>
  <si>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</si>
  <si>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</si>
  <si>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</si>
  <si>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</si>
  <si>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</si>
  <si>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</si>
  <si>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</si>
  <si>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</si>
  <si>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</si>
  <si>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</si>
  <si>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4027.4 ha</t>
  </si>
  <si>
    <t>1.09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</si>
  <si>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</si>
  <si>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</si>
  <si>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</si>
  <si>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</si>
  <si>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</si>
  <si>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Northill &amp; Blunham</t>
  </si>
  <si>
    <t>Northill and Blunham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</si>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</sst>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" fontId="8" fillId="0" borderId="18" xfId="0" applyNumberFormat="1" applyFont="1" applyBorder="1" applyAlignment="1">
      <alignment horizontal="righ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2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1" t="s">
        <v>0</v>
      </c>
      <c r="C3" s="201"/>
      <c r="D3" s="201"/>
      <c r="E3" s="201"/>
      <c r="F3" s="202" t="s">
        <v>179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</row>
    <row r="4" spans="2:20" ht="15.75" customHeight="1">
      <c r="B4" s="199"/>
      <c r="C4" s="199"/>
      <c r="D4" s="199"/>
      <c r="E4" s="199"/>
      <c r="F4" s="199"/>
      <c r="M4" s="2"/>
      <c r="N4" s="2"/>
      <c r="O4" s="2"/>
      <c r="P4" s="200" t="s">
        <v>170</v>
      </c>
      <c r="Q4" s="200"/>
      <c r="R4" s="200"/>
      <c r="S4" s="200"/>
      <c r="T4" s="200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177</v>
      </c>
      <c r="C7" s="179"/>
      <c r="D7" s="179"/>
      <c r="E7" s="179"/>
      <c r="F7" s="198">
        <v>4423</v>
      </c>
      <c r="G7" s="187"/>
      <c r="I7" s="6" t="s">
        <v>1</v>
      </c>
      <c r="J7" s="8"/>
      <c r="K7" s="8"/>
      <c r="L7" s="8"/>
      <c r="M7" s="31" t="s">
        <v>172</v>
      </c>
      <c r="N7" s="154"/>
      <c r="O7" s="5"/>
      <c r="P7" s="6" t="s">
        <v>2</v>
      </c>
      <c r="Q7" s="8"/>
      <c r="R7" s="8"/>
      <c r="S7" s="31">
        <f>E76</f>
        <v>1748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8" t="s">
        <v>178</v>
      </c>
      <c r="C10" s="189"/>
      <c r="D10" s="189"/>
      <c r="E10" s="189"/>
      <c r="F10" s="31">
        <v>4426</v>
      </c>
      <c r="G10" s="155"/>
      <c r="I10" s="15" t="s">
        <v>3</v>
      </c>
      <c r="J10" s="8"/>
      <c r="K10" s="8"/>
      <c r="L10" s="8"/>
      <c r="M10" s="31" t="s">
        <v>173</v>
      </c>
      <c r="N10" s="154"/>
      <c r="O10" s="5"/>
      <c r="P10" s="6" t="s">
        <v>4</v>
      </c>
      <c r="Q10" s="8"/>
      <c r="R10" s="8"/>
      <c r="S10" s="31">
        <v>1834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90"/>
      <c r="E13" s="191"/>
      <c r="F13" s="8"/>
      <c r="G13" s="8"/>
      <c r="H13" s="8"/>
      <c r="I13" s="8"/>
      <c r="J13" s="9"/>
      <c r="K13" s="18"/>
      <c r="L13" s="203" t="s">
        <v>6</v>
      </c>
      <c r="M13" s="204"/>
      <c r="N13" s="204"/>
      <c r="O13" s="204"/>
      <c r="P13" s="204"/>
      <c r="Q13" s="204"/>
      <c r="R13" s="204"/>
      <c r="S13" s="204"/>
      <c r="T13" s="20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194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116</v>
      </c>
      <c r="D16" s="141">
        <v>136</v>
      </c>
      <c r="E16" s="142">
        <v>252</v>
      </c>
      <c r="F16" s="104">
        <v>5.697490391137237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143</v>
      </c>
      <c r="D17" s="141">
        <v>133</v>
      </c>
      <c r="E17" s="142">
        <v>276</v>
      </c>
      <c r="F17" s="104">
        <v>6.240108523626498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149</v>
      </c>
      <c r="D18" s="141">
        <v>150</v>
      </c>
      <c r="E18" s="142">
        <v>299</v>
      </c>
      <c r="F18" s="104">
        <v>6.760117567262039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185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31</v>
      </c>
      <c r="D19" s="141">
        <v>25</v>
      </c>
      <c r="E19" s="142">
        <v>56</v>
      </c>
      <c r="F19" s="104">
        <v>1.266108975808275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186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52</v>
      </c>
      <c r="D20" s="141">
        <v>53</v>
      </c>
      <c r="E20" s="142">
        <v>105</v>
      </c>
      <c r="F20" s="104">
        <v>2.3739543296405157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49</v>
      </c>
      <c r="D21" s="141">
        <v>31</v>
      </c>
      <c r="E21" s="142">
        <v>80</v>
      </c>
      <c r="F21" s="104">
        <v>1.8087271082975358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6" t="s">
        <v>22</v>
      </c>
      <c r="M21" s="207"/>
      <c r="N21" s="207"/>
      <c r="O21" s="207"/>
      <c r="P21" s="208" t="s">
        <v>23</v>
      </c>
      <c r="Q21" s="209"/>
      <c r="R21" s="209"/>
      <c r="S21" s="209"/>
      <c r="T21" s="14"/>
    </row>
    <row r="22" spans="2:10" ht="13.5" thickBot="1">
      <c r="B22" s="29" t="s">
        <v>24</v>
      </c>
      <c r="C22" s="141">
        <v>94</v>
      </c>
      <c r="D22" s="141">
        <v>84</v>
      </c>
      <c r="E22" s="142">
        <v>178</v>
      </c>
      <c r="F22" s="104">
        <v>4.024417815962017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73</v>
      </c>
      <c r="D23" s="141">
        <v>73</v>
      </c>
      <c r="E23" s="142">
        <v>146</v>
      </c>
      <c r="F23" s="104">
        <v>3.3009269726430026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8" t="s">
        <v>26</v>
      </c>
      <c r="M23" s="189"/>
      <c r="N23" s="189"/>
      <c r="O23" s="190"/>
      <c r="P23" s="191"/>
      <c r="Q23" s="8"/>
      <c r="R23" s="8"/>
      <c r="S23" s="8"/>
      <c r="T23" s="9"/>
    </row>
    <row r="24" spans="2:20" ht="12.75">
      <c r="B24" s="29" t="s">
        <v>27</v>
      </c>
      <c r="C24" s="141">
        <v>130</v>
      </c>
      <c r="D24" s="141">
        <v>141</v>
      </c>
      <c r="E24" s="142">
        <v>271</v>
      </c>
      <c r="F24" s="104">
        <v>6.127063079357902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2" t="s">
        <v>7</v>
      </c>
      <c r="M24" s="210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181</v>
      </c>
      <c r="D25" s="141">
        <v>177</v>
      </c>
      <c r="E25" s="142">
        <v>358</v>
      </c>
      <c r="F25" s="126">
        <v>8.094053809631472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178</v>
      </c>
      <c r="D26" s="141">
        <v>164</v>
      </c>
      <c r="E26" s="142">
        <v>342</v>
      </c>
      <c r="F26" s="104">
        <v>7.7323083879719645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1" t="s">
        <v>31</v>
      </c>
      <c r="M26" s="212"/>
      <c r="N26" s="37"/>
      <c r="O26" s="119">
        <v>4226</v>
      </c>
      <c r="P26" s="125">
        <v>96.00181735574739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161</v>
      </c>
      <c r="D27" s="141">
        <v>173</v>
      </c>
      <c r="E27" s="142">
        <v>334</v>
      </c>
      <c r="F27" s="104">
        <v>7.551435677142211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1" t="s">
        <v>33</v>
      </c>
      <c r="M27" s="212"/>
      <c r="N27" s="37"/>
      <c r="O27" s="120">
        <v>24</v>
      </c>
      <c r="P27" s="126">
        <v>0.5452067242162654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187</v>
      </c>
      <c r="D28" s="141">
        <v>206</v>
      </c>
      <c r="E28" s="142">
        <v>393</v>
      </c>
      <c r="F28" s="104">
        <v>8.885371919511643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1" t="s">
        <v>35</v>
      </c>
      <c r="M28" s="212"/>
      <c r="N28" s="37"/>
      <c r="O28" s="120">
        <v>77</v>
      </c>
      <c r="P28" s="126">
        <v>1.749204906860518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172</v>
      </c>
      <c r="D29" s="141">
        <v>179</v>
      </c>
      <c r="E29" s="142">
        <v>351</v>
      </c>
      <c r="F29" s="104">
        <v>7.935790187655438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3" t="s">
        <v>37</v>
      </c>
      <c r="M29" s="214"/>
      <c r="N29" s="214"/>
      <c r="O29" s="120">
        <v>3</v>
      </c>
      <c r="P29" s="126">
        <v>0.06815084052703317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139</v>
      </c>
      <c r="D30" s="141">
        <v>110</v>
      </c>
      <c r="E30" s="142">
        <v>249</v>
      </c>
      <c r="F30" s="104">
        <v>5.629663124576079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1" t="s">
        <v>39</v>
      </c>
      <c r="M30" s="212"/>
      <c r="N30" s="212"/>
      <c r="O30" s="120">
        <v>0</v>
      </c>
      <c r="P30" s="126">
        <v>0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103</v>
      </c>
      <c r="D31" s="141">
        <v>112</v>
      </c>
      <c r="E31" s="142">
        <v>215</v>
      </c>
      <c r="F31" s="104">
        <v>4.860954103549627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1" t="s">
        <v>41</v>
      </c>
      <c r="M31" s="212"/>
      <c r="N31" s="37"/>
      <c r="O31" s="120">
        <v>12</v>
      </c>
      <c r="P31" s="126">
        <v>0.2726033621081327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95</v>
      </c>
      <c r="D32" s="141">
        <v>93</v>
      </c>
      <c r="E32" s="142">
        <v>188</v>
      </c>
      <c r="F32" s="104">
        <v>4.250508704499208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1" t="s">
        <v>43</v>
      </c>
      <c r="M32" s="212"/>
      <c r="N32" s="37"/>
      <c r="O32" s="120">
        <v>6</v>
      </c>
      <c r="P32" s="126">
        <v>0.13630168105406634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70</v>
      </c>
      <c r="D33" s="141">
        <v>87</v>
      </c>
      <c r="E33" s="142">
        <v>157</v>
      </c>
      <c r="F33" s="104">
        <v>3.5496269500339137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1" t="s">
        <v>45</v>
      </c>
      <c r="M33" s="212"/>
      <c r="N33" s="37"/>
      <c r="O33" s="120">
        <v>27</v>
      </c>
      <c r="P33" s="126">
        <v>0.6133575647432985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35</v>
      </c>
      <c r="D34" s="141">
        <v>53</v>
      </c>
      <c r="E34" s="142">
        <v>88</v>
      </c>
      <c r="F34" s="104">
        <v>1.9895998191272892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1" t="s">
        <v>47</v>
      </c>
      <c r="M34" s="212"/>
      <c r="N34" s="37"/>
      <c r="O34" s="120">
        <v>6</v>
      </c>
      <c r="P34" s="126">
        <v>0.13630168105406634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17</v>
      </c>
      <c r="D35" s="141">
        <v>38</v>
      </c>
      <c r="E35" s="142">
        <v>55</v>
      </c>
      <c r="F35" s="104">
        <v>1.2434998869545557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1" t="s">
        <v>49</v>
      </c>
      <c r="M35" s="212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9</v>
      </c>
      <c r="D36" s="59">
        <v>21</v>
      </c>
      <c r="E36" s="143">
        <v>30</v>
      </c>
      <c r="F36" s="108">
        <v>0.6782726656115758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1" t="s">
        <v>51</v>
      </c>
      <c r="M36" s="212"/>
      <c r="N36" s="37"/>
      <c r="O36" s="120">
        <v>0</v>
      </c>
      <c r="P36" s="126">
        <v>0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2184</v>
      </c>
      <c r="D37" s="111">
        <v>2239</v>
      </c>
      <c r="E37" s="111">
        <v>4423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1" t="s">
        <v>52</v>
      </c>
      <c r="M37" s="212"/>
      <c r="N37" s="212"/>
      <c r="O37" s="120">
        <v>3</v>
      </c>
      <c r="P37" s="126">
        <v>0.06815084052703317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1" t="s">
        <v>53</v>
      </c>
      <c r="M38" s="212"/>
      <c r="N38" s="37"/>
      <c r="O38" s="120">
        <v>3</v>
      </c>
      <c r="P38" s="126">
        <v>0.06815084052703317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1" t="s">
        <v>54</v>
      </c>
      <c r="M39" s="212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182</v>
      </c>
      <c r="C40" s="7"/>
      <c r="D40" s="7"/>
      <c r="E40" s="7"/>
      <c r="F40" s="8"/>
      <c r="G40" s="8"/>
      <c r="H40" s="8"/>
      <c r="I40" s="8"/>
      <c r="J40" s="9"/>
      <c r="L40" s="211" t="s">
        <v>55</v>
      </c>
      <c r="M40" s="212"/>
      <c r="N40" s="37"/>
      <c r="O40" s="120">
        <v>12</v>
      </c>
      <c r="P40" s="126">
        <v>0.2726033621081327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183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5" t="s">
        <v>56</v>
      </c>
      <c r="M41" s="216"/>
      <c r="N41" s="216"/>
      <c r="O41" s="120">
        <v>3</v>
      </c>
      <c r="P41" s="126">
        <v>0.06815084052703317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184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4402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559</v>
      </c>
      <c r="F43" s="125">
        <v>15.85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191</v>
      </c>
      <c r="C44" s="20"/>
      <c r="D44" s="20"/>
      <c r="E44" s="120">
        <v>2566</v>
      </c>
      <c r="F44" s="126">
        <v>72.77</v>
      </c>
      <c r="G44" s="94">
        <v>69.45</v>
      </c>
      <c r="H44" s="116">
        <v>65.5</v>
      </c>
      <c r="I44" s="94">
        <v>64.63</v>
      </c>
      <c r="J44" s="95">
        <v>60.58</v>
      </c>
      <c r="L44" s="188" t="s">
        <v>58</v>
      </c>
      <c r="M44" s="189"/>
      <c r="N44" s="189"/>
      <c r="O44" s="217"/>
      <c r="P44" s="218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158</v>
      </c>
      <c r="F45" s="126">
        <v>4.48</v>
      </c>
      <c r="G45" s="94">
        <v>6.26</v>
      </c>
      <c r="H45" s="116">
        <v>6.96</v>
      </c>
      <c r="I45" s="94">
        <v>7.27</v>
      </c>
      <c r="J45" s="95">
        <v>7.79</v>
      </c>
      <c r="L45" s="219" t="s">
        <v>7</v>
      </c>
      <c r="M45" s="210"/>
      <c r="N45" s="210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243</v>
      </c>
      <c r="F46" s="135">
        <v>6.89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3526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4239</v>
      </c>
      <c r="P47" s="125">
        <v>96.1442503969154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69</v>
      </c>
      <c r="P48" s="126">
        <v>1.5649807212519846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15</v>
      </c>
      <c r="P49" s="126">
        <v>0.34021320027217056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22</v>
      </c>
      <c r="P50" s="126">
        <v>0.4989793603991835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33</v>
      </c>
      <c r="P51" s="126">
        <v>0.7484690405987753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20</v>
      </c>
      <c r="P52" s="126">
        <v>0.4536176003628941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11</v>
      </c>
      <c r="P53" s="126">
        <v>0.24948968019959175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3212</v>
      </c>
      <c r="F54" s="126">
        <v>72.57117035698147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4409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934</v>
      </c>
      <c r="F55" s="126">
        <v>21.102575689109806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8" t="s">
        <v>192</v>
      </c>
      <c r="M55" s="218"/>
      <c r="N55" s="218"/>
      <c r="O55" s="218"/>
      <c r="P55" s="218"/>
      <c r="Q55" s="218"/>
      <c r="R55" s="218"/>
      <c r="S55" s="218"/>
      <c r="T55" s="218"/>
      <c r="U55" s="127"/>
    </row>
    <row r="56" spans="2:10" ht="13.5" thickBot="1">
      <c r="B56" s="10" t="s">
        <v>72</v>
      </c>
      <c r="C56" s="20"/>
      <c r="D56" s="61"/>
      <c r="E56" s="120">
        <v>280</v>
      </c>
      <c r="F56" s="126">
        <v>6.326253953908721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4426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7"/>
      <c r="O57" s="218"/>
      <c r="P57" s="8"/>
      <c r="Q57" s="8"/>
      <c r="R57" s="8"/>
      <c r="S57" s="8"/>
      <c r="T57" s="9"/>
    </row>
    <row r="58" spans="2:20" ht="12.75">
      <c r="B58" s="220" t="s">
        <v>74</v>
      </c>
      <c r="C58" s="221"/>
      <c r="D58" s="222"/>
      <c r="E58" s="146"/>
      <c r="F58" s="147"/>
      <c r="G58" s="5"/>
      <c r="H58" s="5"/>
      <c r="I58" s="5"/>
      <c r="J58" s="46"/>
      <c r="L58" s="219" t="s">
        <v>7</v>
      </c>
      <c r="M58" s="210"/>
      <c r="N58" s="210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86">
        <v>100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3454</v>
      </c>
      <c r="P60" s="125">
        <v>78.23329558323896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43</v>
      </c>
      <c r="P61" s="126">
        <v>0.9739524348810872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>
        <v>0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918</v>
      </c>
      <c r="P62" s="126">
        <v>20.792751981879952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4415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180</v>
      </c>
      <c r="L66" s="188" t="s">
        <v>81</v>
      </c>
      <c r="M66" s="189"/>
      <c r="N66" s="189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2" t="s">
        <v>193</v>
      </c>
      <c r="M67" s="193"/>
      <c r="N67" s="193"/>
      <c r="O67" s="193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2" t="s">
        <v>82</v>
      </c>
      <c r="C68" s="193"/>
      <c r="D68" s="193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3" t="s">
        <v>84</v>
      </c>
      <c r="M69" s="224"/>
      <c r="N69" s="224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357</v>
      </c>
      <c r="F70" s="125">
        <v>20.4233409610984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404</v>
      </c>
      <c r="P70" s="126">
        <v>12.59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754</v>
      </c>
      <c r="F71" s="126">
        <v>43.1350114416476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1336</v>
      </c>
      <c r="P71" s="126">
        <v>41.63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254</v>
      </c>
      <c r="F72" s="126">
        <v>14.530892448512587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448</v>
      </c>
      <c r="P72" s="126">
        <v>13.96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260</v>
      </c>
      <c r="F73" s="126">
        <v>14.874141876430205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52</v>
      </c>
      <c r="P73" s="126">
        <v>1.62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93</v>
      </c>
      <c r="F74" s="126">
        <v>5.320366132723112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63</v>
      </c>
      <c r="P74" s="126">
        <v>1.96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30</v>
      </c>
      <c r="F75" s="135">
        <v>1.7162471395881007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2303</v>
      </c>
      <c r="P75" s="242">
        <v>71.76</v>
      </c>
      <c r="Q75" s="243">
        <v>74.47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1748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473</v>
      </c>
      <c r="P77" s="126">
        <v>14.74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8" t="s">
        <v>97</v>
      </c>
      <c r="C78" s="189"/>
      <c r="D78" s="189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86</v>
      </c>
      <c r="P78" s="126">
        <v>2.68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2" t="s">
        <v>82</v>
      </c>
      <c r="C79" s="193"/>
      <c r="D79" s="193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227</v>
      </c>
      <c r="P79" s="126">
        <v>7.07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72</v>
      </c>
      <c r="P80" s="126">
        <v>2.24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1365</v>
      </c>
      <c r="F81" s="125">
        <v>77.55681818181817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48</v>
      </c>
      <c r="P81" s="126">
        <v>1.5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206</v>
      </c>
      <c r="F82" s="126">
        <v>11.704545454545455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906</v>
      </c>
      <c r="P82" s="242">
        <v>28.23</v>
      </c>
      <c r="Q82" s="243">
        <v>25.52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45</v>
      </c>
      <c r="F83" s="126">
        <v>2.556818181818182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144</v>
      </c>
      <c r="F84" s="126">
        <v>8.181818181818182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1760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2" t="s">
        <v>106</v>
      </c>
      <c r="M85" s="193"/>
      <c r="N85" s="193"/>
      <c r="O85" s="193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97</v>
      </c>
      <c r="P87" s="125">
        <v>4.363472784525416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8" t="s">
        <v>195</v>
      </c>
      <c r="C88" s="189"/>
      <c r="D88" s="189"/>
      <c r="E88" s="189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392</v>
      </c>
      <c r="P88" s="126">
        <v>17.63382816014395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2" t="s">
        <v>82</v>
      </c>
      <c r="C89" s="193"/>
      <c r="D89" s="193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17</v>
      </c>
      <c r="P89" s="126">
        <v>0.7647323436797121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209</v>
      </c>
      <c r="P90" s="126">
        <v>9.401709401709402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210</v>
      </c>
      <c r="F91" s="125">
        <v>11.804384485666104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361</v>
      </c>
      <c r="P91" s="126">
        <v>16.23931623931624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147</v>
      </c>
      <c r="F92" s="126">
        <v>8.263069139966273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79</v>
      </c>
      <c r="P92" s="126">
        <v>3.553756185335133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213</v>
      </c>
      <c r="F93" s="126">
        <v>11.973018549747048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123</v>
      </c>
      <c r="P93" s="126">
        <v>5.53306342780027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450</v>
      </c>
      <c r="F94" s="126">
        <v>25.29510961214165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367</v>
      </c>
      <c r="P94" s="126">
        <v>16.509221772379668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441</v>
      </c>
      <c r="F95" s="126">
        <v>24.78920741989882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92</v>
      </c>
      <c r="P95" s="126">
        <v>4.13855150697256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128</v>
      </c>
      <c r="F96" s="126">
        <v>7.195053400786959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361</v>
      </c>
      <c r="P96" s="126">
        <v>16.23931623931624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188</v>
      </c>
      <c r="C97" s="20"/>
      <c r="D97" s="20"/>
      <c r="E97" s="120">
        <v>57</v>
      </c>
      <c r="F97" s="126">
        <v>3.204047217537943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125</v>
      </c>
      <c r="P97" s="135">
        <v>5.623031938821413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189</v>
      </c>
      <c r="C98" s="20"/>
      <c r="D98" s="20"/>
      <c r="E98" s="120">
        <v>34</v>
      </c>
      <c r="F98" s="126">
        <v>1.9111860595840362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2223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99</v>
      </c>
      <c r="F99" s="126">
        <v>5.564924114671164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1779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187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2" t="s">
        <v>126</v>
      </c>
      <c r="M102" s="193"/>
      <c r="N102" s="193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8" t="s">
        <v>127</v>
      </c>
      <c r="C104" s="189"/>
      <c r="D104" s="189"/>
      <c r="E104" s="7"/>
      <c r="F104" s="8"/>
      <c r="G104" s="8"/>
      <c r="H104" s="8"/>
      <c r="I104" s="8"/>
      <c r="J104" s="9"/>
      <c r="L104" s="225" t="s">
        <v>128</v>
      </c>
      <c r="M104" s="226"/>
      <c r="N104" s="227"/>
      <c r="O104" s="119">
        <v>394</v>
      </c>
      <c r="P104" s="125">
        <v>12.297128589263421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2" t="s">
        <v>82</v>
      </c>
      <c r="C105" s="193"/>
      <c r="D105" s="193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703</v>
      </c>
      <c r="P105" s="126">
        <v>21.94132334581773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299</v>
      </c>
      <c r="P106" s="126">
        <v>9.332084893882648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9" t="s">
        <v>131</v>
      </c>
      <c r="C107" s="230"/>
      <c r="D107" s="231"/>
      <c r="E107" s="119">
        <v>21</v>
      </c>
      <c r="F107" s="125">
        <v>1.1804384485666104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400</v>
      </c>
      <c r="P107" s="126">
        <v>12.484394506866417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1" t="s">
        <v>133</v>
      </c>
      <c r="C108" s="212"/>
      <c r="D108" s="232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195</v>
      </c>
      <c r="P108" s="126">
        <v>6.086142322097379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66</v>
      </c>
      <c r="F109" s="126">
        <v>3.709949409780776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313</v>
      </c>
      <c r="P109" s="126">
        <v>9.769038701622971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12</v>
      </c>
      <c r="F110" s="237">
        <v>0.6745362563237773</v>
      </c>
      <c r="G110" s="238">
        <v>0.2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207</v>
      </c>
      <c r="P110" s="126">
        <v>6.460674157303371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1" t="s">
        <v>139</v>
      </c>
      <c r="C111" s="212"/>
      <c r="D111" s="232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693</v>
      </c>
      <c r="P111" s="126">
        <v>21.629213483146067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170</v>
      </c>
      <c r="F112" s="126">
        <v>9.555930297920181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3204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980</v>
      </c>
      <c r="F113" s="150">
        <v>55.08712759977515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8"/>
      <c r="C114" s="228"/>
      <c r="D114" s="22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2" t="s">
        <v>126</v>
      </c>
      <c r="M116" s="193"/>
      <c r="N116" s="193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795</v>
      </c>
      <c r="P118" s="125">
        <v>24.78952291861553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320</v>
      </c>
      <c r="F119" s="104">
        <v>14.222222222222221</v>
      </c>
      <c r="G119" s="87" t="s">
        <v>148</v>
      </c>
      <c r="H119" s="88"/>
      <c r="I119" s="174">
        <v>322</v>
      </c>
      <c r="J119" s="176">
        <v>14.31747443308137</v>
      </c>
      <c r="L119" s="10" t="s">
        <v>149</v>
      </c>
      <c r="M119" s="20"/>
      <c r="N119" s="20"/>
      <c r="O119" s="120">
        <v>681</v>
      </c>
      <c r="P119" s="126">
        <v>21.234798877455567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71</v>
      </c>
      <c r="F120" s="104">
        <v>3.155555555555556</v>
      </c>
      <c r="G120" s="87" t="s">
        <v>151</v>
      </c>
      <c r="H120" s="88"/>
      <c r="I120" s="174">
        <v>468</v>
      </c>
      <c r="J120" s="176">
        <v>20.809248554913296</v>
      </c>
      <c r="L120" s="41" t="s">
        <v>171</v>
      </c>
      <c r="M120" s="54"/>
      <c r="N120" s="54"/>
      <c r="O120" s="121">
        <v>3207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37</v>
      </c>
      <c r="F121" s="104">
        <v>1.6444444444444446</v>
      </c>
      <c r="G121" s="38" t="s">
        <v>153</v>
      </c>
      <c r="H121" s="88"/>
      <c r="I121" s="174">
        <v>352</v>
      </c>
      <c r="J121" s="176">
        <v>15.651400622498887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13</v>
      </c>
      <c r="F122" s="104">
        <v>0.5777777777777777</v>
      </c>
      <c r="G122" s="38" t="s">
        <v>156</v>
      </c>
      <c r="H122" s="88"/>
      <c r="I122" s="174">
        <v>402</v>
      </c>
      <c r="J122" s="176">
        <v>17.874610938194753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1676</v>
      </c>
      <c r="F123" s="104">
        <v>74.4888888888889</v>
      </c>
      <c r="G123" s="38" t="s">
        <v>158</v>
      </c>
      <c r="H123" s="88"/>
      <c r="I123" s="174">
        <v>365</v>
      </c>
      <c r="J123" s="176">
        <v>16.229435304579816</v>
      </c>
      <c r="L123" s="188" t="s">
        <v>190</v>
      </c>
      <c r="M123" s="189"/>
      <c r="N123" s="189"/>
      <c r="O123" s="189"/>
      <c r="P123" s="189"/>
      <c r="Q123" s="189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31</v>
      </c>
      <c r="F124" s="104">
        <v>1.3777777777777778</v>
      </c>
      <c r="G124" s="38" t="s">
        <v>181</v>
      </c>
      <c r="H124" s="88"/>
      <c r="I124" s="174">
        <v>79</v>
      </c>
      <c r="J124" s="176">
        <v>3.5126722987994663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84</v>
      </c>
      <c r="F125" s="104">
        <v>3.733333333333334</v>
      </c>
      <c r="G125" s="38" t="s">
        <v>176</v>
      </c>
      <c r="H125" s="88"/>
      <c r="I125" s="174">
        <v>130</v>
      </c>
      <c r="J125" s="176">
        <v>5.780346820809249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18</v>
      </c>
      <c r="F126" s="108">
        <v>0.8</v>
      </c>
      <c r="G126" s="194" t="s">
        <v>175</v>
      </c>
      <c r="H126" s="195"/>
      <c r="I126" s="175">
        <v>131</v>
      </c>
      <c r="J126" s="177">
        <v>5.824811027123166</v>
      </c>
      <c r="L126" s="36">
        <v>18</v>
      </c>
      <c r="M126" s="20"/>
      <c r="N126" s="61"/>
      <c r="O126" s="120">
        <v>16</v>
      </c>
      <c r="P126" s="126">
        <v>28.07017543859649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2250</v>
      </c>
      <c r="F127" s="136">
        <v>100</v>
      </c>
      <c r="G127" s="196" t="s">
        <v>14</v>
      </c>
      <c r="H127" s="197"/>
      <c r="I127" s="121">
        <f>SUM(I119:I126)</f>
        <v>2249</v>
      </c>
      <c r="J127" s="178">
        <v>100</v>
      </c>
      <c r="L127" s="36" t="s">
        <v>162</v>
      </c>
      <c r="M127" s="20"/>
      <c r="N127" s="61"/>
      <c r="O127" s="120">
        <v>25</v>
      </c>
      <c r="P127" s="126">
        <v>43.859649122807014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174</v>
      </c>
      <c r="F128" s="1"/>
      <c r="L128" s="36" t="s">
        <v>163</v>
      </c>
      <c r="M128" s="20"/>
      <c r="N128" s="61"/>
      <c r="O128" s="120">
        <v>16</v>
      </c>
      <c r="P128" s="126">
        <v>28.07017543859649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57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2005-05-26T13:16:48Z</dcterms:modified>
  <cp:category/>
  <cp:version/>
  <cp:contentType/>
  <cp:contentStatus/>
</cp:coreProperties>
</file>